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cob\Documents\Events\2026PHSPA\"/>
    </mc:Choice>
  </mc:AlternateContent>
  <xr:revisionPtr revIDLastSave="0" documentId="8_{B099E731-4F23-49A0-9334-818179E88F15}" xr6:coauthVersionLast="47" xr6:coauthVersionMax="47" xr10:uidLastSave="{00000000-0000-0000-0000-000000000000}"/>
  <bookViews>
    <workbookView xWindow="-120" yWindow="-120" windowWidth="29040" windowHeight="15840" activeTab="1" xr2:uid="{E2683998-98E9-4F7F-8AB4-69E5450561AA}"/>
  </bookViews>
  <sheets>
    <sheet name="Record Pivot" sheetId="9" r:id="rId1"/>
    <sheet name="ALL PHSPA" sheetId="8" r:id="rId2"/>
    <sheet name="2026" sheetId="10" state="hidden" r:id="rId3"/>
    <sheet name="2023 PHSPA" sheetId="6" state="hidden" r:id="rId4"/>
    <sheet name="2024 PHSPA" sheetId="1" state="hidden" r:id="rId5"/>
    <sheet name="Lookup" sheetId="7" state="hidden" r:id="rId6"/>
    <sheet name="Divisions" sheetId="2" state="hidden" r:id="rId7"/>
    <sheet name="Female" sheetId="3" state="hidden" r:id="rId8"/>
    <sheet name="Male" sheetId="5" state="hidden" r:id="rId9"/>
  </sheets>
  <definedNames>
    <definedName name="_xlnm._FilterDatabase" localSheetId="3" hidden="1">'2023 PHSPA'!$A$2:$BO$2</definedName>
    <definedName name="_xlnm._FilterDatabase" localSheetId="4" hidden="1">'2024 PHSPA'!$A$1:$BO$182</definedName>
    <definedName name="_xlnm._FilterDatabase" localSheetId="1" hidden="1">'ALL PHSPA'!$A$1:$BP$807</definedName>
  </definedNames>
  <calcPr calcId="191029"/>
  <pivotCaches>
    <pivotCache cacheId="0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" i="10" l="1"/>
  <c r="AL2" i="10"/>
  <c r="AM2" i="10"/>
  <c r="AN2" i="10"/>
  <c r="AO2" i="10"/>
  <c r="AP2" i="10"/>
  <c r="AQ2" i="10"/>
  <c r="AR2" i="10"/>
  <c r="AS2" i="10"/>
  <c r="AT2" i="10"/>
  <c r="AU2" i="10"/>
  <c r="AV2" i="10"/>
  <c r="AW2" i="10"/>
  <c r="AX2" i="10"/>
  <c r="AY2" i="10"/>
  <c r="AZ2" i="10"/>
  <c r="BA2" i="10"/>
  <c r="BB2" i="10"/>
  <c r="BC2" i="10"/>
  <c r="BD2" i="10"/>
  <c r="BE2" i="10"/>
  <c r="BF2" i="10"/>
  <c r="BG2" i="10"/>
  <c r="BH2" i="10"/>
  <c r="BI2" i="10"/>
  <c r="BJ2" i="10"/>
  <c r="BK2" i="10"/>
  <c r="BL2" i="10"/>
  <c r="BM2" i="10"/>
  <c r="BN2" i="10"/>
  <c r="BO2" i="10"/>
  <c r="BP2" i="10"/>
  <c r="BQ2" i="10"/>
  <c r="BR2" i="10"/>
  <c r="BS2" i="10"/>
  <c r="BT2" i="10"/>
  <c r="R2" i="10"/>
  <c r="S2" i="10"/>
  <c r="T2" i="10"/>
  <c r="U2" i="10"/>
  <c r="V2" i="10"/>
  <c r="W2" i="10"/>
  <c r="X2" i="10"/>
  <c r="Y2" i="10"/>
  <c r="Z2" i="10"/>
  <c r="AA2" i="10"/>
  <c r="AB2" i="10"/>
  <c r="AC2" i="10"/>
  <c r="AD2" i="10"/>
  <c r="AE2" i="10"/>
  <c r="AF2" i="10"/>
  <c r="AG2" i="10"/>
  <c r="AH2" i="10"/>
  <c r="AI2" i="10"/>
  <c r="BU2" i="10"/>
  <c r="F2" i="10"/>
  <c r="G2" i="10"/>
  <c r="H2" i="10"/>
  <c r="I2" i="10"/>
  <c r="J2" i="10"/>
  <c r="K2" i="10"/>
  <c r="L2" i="10"/>
  <c r="M2" i="10"/>
  <c r="N2" i="10"/>
  <c r="O2" i="10"/>
  <c r="P2" i="10"/>
  <c r="Q2" i="10"/>
  <c r="C2" i="10"/>
  <c r="D2" i="10"/>
  <c r="E2" i="10"/>
  <c r="B2" i="10"/>
  <c r="H11" i="6"/>
  <c r="J33" i="7"/>
  <c r="AK4" i="6"/>
  <c r="AK5" i="6"/>
  <c r="AK6" i="6"/>
  <c r="AK7" i="6"/>
  <c r="AK8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22" i="6"/>
  <c r="AK23" i="6"/>
  <c r="AK24" i="6"/>
  <c r="AK25" i="6"/>
  <c r="AK26" i="6"/>
  <c r="AK27" i="6"/>
  <c r="AK28" i="6"/>
  <c r="AK29" i="6"/>
  <c r="AK30" i="6"/>
  <c r="AK31" i="6"/>
  <c r="AK32" i="6"/>
  <c r="AK33" i="6"/>
  <c r="AK34" i="6"/>
  <c r="AK35" i="6"/>
  <c r="AK36" i="6"/>
  <c r="AK37" i="6"/>
  <c r="AK38" i="6"/>
  <c r="AK39" i="6"/>
  <c r="AK40" i="6"/>
  <c r="AK41" i="6"/>
  <c r="AK42" i="6"/>
  <c r="AK43" i="6"/>
  <c r="AK44" i="6"/>
  <c r="AK45" i="6"/>
  <c r="AK46" i="6"/>
  <c r="AK47" i="6"/>
  <c r="AK48" i="6"/>
  <c r="AK49" i="6"/>
  <c r="AK50" i="6"/>
  <c r="AK51" i="6"/>
  <c r="AK52" i="6"/>
  <c r="AK53" i="6"/>
  <c r="AK54" i="6"/>
  <c r="AK55" i="6"/>
  <c r="AK56" i="6"/>
  <c r="AK57" i="6"/>
  <c r="AK58" i="6"/>
  <c r="AK59" i="6"/>
  <c r="AK60" i="6"/>
  <c r="AK61" i="6"/>
  <c r="AK62" i="6"/>
  <c r="AK63" i="6"/>
  <c r="AK64" i="6"/>
  <c r="AK65" i="6"/>
  <c r="AK66" i="6"/>
  <c r="AK67" i="6"/>
  <c r="AK68" i="6"/>
  <c r="AK69" i="6"/>
  <c r="AK70" i="6"/>
  <c r="AK71" i="6"/>
  <c r="AK72" i="6"/>
  <c r="AK73" i="6"/>
  <c r="AK74" i="6"/>
  <c r="AK75" i="6"/>
  <c r="AK76" i="6"/>
  <c r="AK77" i="6"/>
  <c r="AK78" i="6"/>
  <c r="AK79" i="6"/>
  <c r="AK80" i="6"/>
  <c r="AK81" i="6"/>
  <c r="AK82" i="6"/>
  <c r="AK83" i="6"/>
  <c r="AK84" i="6"/>
  <c r="AK85" i="6"/>
  <c r="AK86" i="6"/>
  <c r="AK87" i="6"/>
  <c r="AK88" i="6"/>
  <c r="AK89" i="6"/>
  <c r="AK90" i="6"/>
  <c r="AK91" i="6"/>
  <c r="AK92" i="6"/>
  <c r="AK93" i="6"/>
  <c r="AK94" i="6"/>
  <c r="AK95" i="6"/>
  <c r="AK96" i="6"/>
  <c r="AK97" i="6"/>
  <c r="AK98" i="6"/>
  <c r="AK99" i="6"/>
  <c r="AK100" i="6"/>
  <c r="AK101" i="6"/>
  <c r="AK102" i="6"/>
  <c r="AK103" i="6"/>
  <c r="AK104" i="6"/>
  <c r="AK105" i="6"/>
  <c r="AK106" i="6"/>
  <c r="AK107" i="6"/>
  <c r="AK108" i="6"/>
  <c r="AK109" i="6"/>
  <c r="AK110" i="6"/>
  <c r="AK111" i="6"/>
  <c r="AK112" i="6"/>
  <c r="AK113" i="6"/>
  <c r="AK114" i="6"/>
  <c r="AK115" i="6"/>
  <c r="AK116" i="6"/>
  <c r="AK117" i="6"/>
  <c r="AK118" i="6"/>
  <c r="AK119" i="6"/>
  <c r="AK120" i="6"/>
  <c r="AK121" i="6"/>
  <c r="AK122" i="6"/>
  <c r="AK123" i="6"/>
  <c r="AK124" i="6"/>
  <c r="AK125" i="6"/>
  <c r="AK126" i="6"/>
  <c r="AK127" i="6"/>
  <c r="AK128" i="6"/>
  <c r="AK129" i="6"/>
  <c r="AK130" i="6"/>
  <c r="AK131" i="6"/>
  <c r="AK132" i="6"/>
  <c r="AK133" i="6"/>
  <c r="AK134" i="6"/>
  <c r="AK135" i="6"/>
  <c r="AK136" i="6"/>
  <c r="AK137" i="6"/>
  <c r="AK138" i="6"/>
  <c r="AK139" i="6"/>
  <c r="AK140" i="6"/>
  <c r="AK141" i="6"/>
  <c r="AK142" i="6"/>
  <c r="AK143" i="6"/>
  <c r="AK144" i="6"/>
  <c r="AK145" i="6"/>
  <c r="AK146" i="6"/>
  <c r="AK147" i="6"/>
  <c r="AK148" i="6"/>
  <c r="AK149" i="6"/>
  <c r="AK150" i="6"/>
  <c r="AK151" i="6"/>
  <c r="AK152" i="6"/>
  <c r="AK153" i="6"/>
  <c r="AK154" i="6"/>
  <c r="AK155" i="6"/>
  <c r="AK156" i="6"/>
  <c r="AK157" i="6"/>
  <c r="AK158" i="6"/>
  <c r="AK159" i="6"/>
  <c r="AK160" i="6"/>
  <c r="AK161" i="6"/>
  <c r="AK162" i="6"/>
  <c r="AK163" i="6"/>
  <c r="AK164" i="6"/>
  <c r="AK165" i="6"/>
  <c r="AK166" i="6"/>
  <c r="AK167" i="6"/>
  <c r="AK168" i="6"/>
  <c r="AK169" i="6"/>
  <c r="AK170" i="6"/>
  <c r="AK171" i="6"/>
  <c r="AK172" i="6"/>
  <c r="AK173" i="6"/>
  <c r="AK174" i="6"/>
  <c r="AK175" i="6"/>
  <c r="AK176" i="6"/>
  <c r="AK177" i="6"/>
  <c r="AK178" i="6"/>
  <c r="AK179" i="6"/>
  <c r="AK180" i="6"/>
  <c r="AK181" i="6"/>
  <c r="AK182" i="6"/>
  <c r="AK183" i="6"/>
  <c r="AK184" i="6"/>
  <c r="AK185" i="6"/>
  <c r="AK186" i="6"/>
  <c r="AK187" i="6"/>
  <c r="AK188" i="6"/>
  <c r="AK189" i="6"/>
  <c r="AK190" i="6"/>
  <c r="AK191" i="6"/>
  <c r="AK192" i="6"/>
  <c r="AK193" i="6"/>
  <c r="AK194" i="6"/>
  <c r="AK195" i="6"/>
  <c r="AK196" i="6"/>
  <c r="AK197" i="6"/>
  <c r="AK198" i="6"/>
  <c r="AK199" i="6"/>
  <c r="AK200" i="6"/>
  <c r="AK201" i="6"/>
  <c r="AK3" i="6"/>
  <c r="N14" i="7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1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3" i="6"/>
  <c r="AJ2" i="10"/>
</calcChain>
</file>

<file path=xl/sharedStrings.xml><?xml version="1.0" encoding="utf-8"?>
<sst xmlns="http://schemas.openxmlformats.org/spreadsheetml/2006/main" count="25298" uniqueCount="2625">
  <si>
    <t>Name</t>
  </si>
  <si>
    <t>Gender</t>
  </si>
  <si>
    <t>Raw/Equipped</t>
  </si>
  <si>
    <t>Team</t>
  </si>
  <si>
    <t>Platform</t>
  </si>
  <si>
    <t>Session</t>
  </si>
  <si>
    <t>Flight</t>
  </si>
  <si>
    <t>Awards Division</t>
  </si>
  <si>
    <t>Body Weight (lbs)</t>
  </si>
  <si>
    <t>Weight Class</t>
  </si>
  <si>
    <t>Wilks Coef</t>
  </si>
  <si>
    <t>Exact Age</t>
  </si>
  <si>
    <t>Division Based Age</t>
  </si>
  <si>
    <t>Age Coef</t>
  </si>
  <si>
    <t>Squat 1</t>
  </si>
  <si>
    <t>Squat 2</t>
  </si>
  <si>
    <t>Squat 3</t>
  </si>
  <si>
    <t>Best Squat</t>
  </si>
  <si>
    <t>Bench 1</t>
  </si>
  <si>
    <t>Bench 2</t>
  </si>
  <si>
    <t>Bench 3</t>
  </si>
  <si>
    <t>Best Bench</t>
  </si>
  <si>
    <t>Subtotal</t>
  </si>
  <si>
    <t>Deadlift 1</t>
  </si>
  <si>
    <t>Deadlift 2</t>
  </si>
  <si>
    <t>Deadlift 3</t>
  </si>
  <si>
    <t>Best Deadlift</t>
  </si>
  <si>
    <t>Total</t>
  </si>
  <si>
    <t>Dots Points</t>
  </si>
  <si>
    <t>Dots &amp; Age Points</t>
  </si>
  <si>
    <t>Wilks Points</t>
  </si>
  <si>
    <t>Age Points</t>
  </si>
  <si>
    <t>Wilks &amp; Age Points</t>
  </si>
  <si>
    <t>IPF Points</t>
  </si>
  <si>
    <t>IPF &amp; Age Points</t>
  </si>
  <si>
    <t>Glossbrenner Points</t>
  </si>
  <si>
    <t>Glossbrenner &amp; Age Points</t>
  </si>
  <si>
    <t>Place</t>
  </si>
  <si>
    <t>S1LRef</t>
  </si>
  <si>
    <t>S1HRef</t>
  </si>
  <si>
    <t>S1RRef</t>
  </si>
  <si>
    <t>S2LRef</t>
  </si>
  <si>
    <t>S2HRef</t>
  </si>
  <si>
    <t>S2RRef</t>
  </si>
  <si>
    <t>S3LRef</t>
  </si>
  <si>
    <t>S3HRef</t>
  </si>
  <si>
    <t>S3RRef</t>
  </si>
  <si>
    <t>B1LRef</t>
  </si>
  <si>
    <t>B1HRef</t>
  </si>
  <si>
    <t>B1RRef</t>
  </si>
  <si>
    <t>B2LRef</t>
  </si>
  <si>
    <t>B2HRef</t>
  </si>
  <si>
    <t>B2RRef</t>
  </si>
  <si>
    <t>B3LRef</t>
  </si>
  <si>
    <t>B3HRef</t>
  </si>
  <si>
    <t>B3RRef</t>
  </si>
  <si>
    <t>D1LRef</t>
  </si>
  <si>
    <t>D1HRef</t>
  </si>
  <si>
    <t>D1RRef</t>
  </si>
  <si>
    <t>D2LRef</t>
  </si>
  <si>
    <t>D2HRef</t>
  </si>
  <si>
    <t>D2RRef</t>
  </si>
  <si>
    <t>D3LRef</t>
  </si>
  <si>
    <t>D3HRef</t>
  </si>
  <si>
    <t>D3RRef</t>
  </si>
  <si>
    <t>Member #</t>
  </si>
  <si>
    <t>Birth Date</t>
  </si>
  <si>
    <t>Uma Abakarova</t>
  </si>
  <si>
    <t>FEMALE</t>
  </si>
  <si>
    <t>EQUIPPED</t>
  </si>
  <si>
    <t>Hershey</t>
  </si>
  <si>
    <t>A</t>
  </si>
  <si>
    <t>1.061833440867757</t>
  </si>
  <si>
    <t>410.9027857549745</t>
  </si>
  <si>
    <t>409.39410181237287</t>
  </si>
  <si>
    <t>385.55397302029377</t>
  </si>
  <si>
    <t>69.01863440898865</t>
  </si>
  <si>
    <t>good</t>
  </si>
  <si>
    <t>bad, red</t>
  </si>
  <si>
    <t>Leyna Koepke</t>
  </si>
  <si>
    <t>1.165216746778988</t>
  </si>
  <si>
    <t>352.0023175091024</t>
  </si>
  <si>
    <t>356.7604866488633</t>
  </si>
  <si>
    <t>306.17521386905685</t>
  </si>
  <si>
    <t>58.884307559320206</t>
  </si>
  <si>
    <t>697.6125000000001</t>
  </si>
  <si>
    <t>bad, yellow</t>
  </si>
  <si>
    <t>bad</t>
  </si>
  <si>
    <t>Kiya Catalone</t>
  </si>
  <si>
    <t>0.9483034786311787</t>
  </si>
  <si>
    <t>326.24475970778013</t>
  </si>
  <si>
    <t>318.30636308618824</t>
  </si>
  <si>
    <t>335.6587529823734</t>
  </si>
  <si>
    <t>55.308629507036095</t>
  </si>
  <si>
    <t>617.1229999999999</t>
  </si>
  <si>
    <t>bad, blue</t>
  </si>
  <si>
    <t>Lucy Vargo</t>
  </si>
  <si>
    <t>1.1167009718347407</t>
  </si>
  <si>
    <t>289.50964704287344</t>
  </si>
  <si>
    <t>291.2533946008727</t>
  </si>
  <si>
    <t>260.8159229254928</t>
  </si>
  <si>
    <t>48.50415892301101</t>
  </si>
  <si>
    <t>Adriana Contreras</t>
  </si>
  <si>
    <t>254.62094855699888</t>
  </si>
  <si>
    <t>247.56890802741478</t>
  </si>
  <si>
    <t>267.61981656702744</t>
  </si>
  <si>
    <t>43.291986828549575</t>
  </si>
  <si>
    <t>Nevaeh Meyer</t>
  </si>
  <si>
    <t>0.8484670838038925</t>
  </si>
  <si>
    <t>227.85482376077235</t>
  </si>
  <si>
    <t>221.29372553421368</t>
  </si>
  <si>
    <t>39.32630575432661</t>
  </si>
  <si>
    <t>Women's Equipped Varsity</t>
  </si>
  <si>
    <t>125.50lbs (57kg)</t>
  </si>
  <si>
    <t>138.75lbs (63kg)</t>
  </si>
  <si>
    <t>152.00lbs (69kg)</t>
  </si>
  <si>
    <t>167.50lbs (76kg)</t>
  </si>
  <si>
    <t>185.00lbs (84kg)</t>
  </si>
  <si>
    <t>185.00lbs+ (84kg+)</t>
  </si>
  <si>
    <t>Ava Lawless</t>
  </si>
  <si>
    <t>RAW</t>
  </si>
  <si>
    <t>Abington Heights</t>
  </si>
  <si>
    <t>1.0507360773565002</t>
  </si>
  <si>
    <t>354.7228527528448</t>
  </si>
  <si>
    <t>352.6887614390735</t>
  </si>
  <si>
    <t>72.10141367007708</t>
  </si>
  <si>
    <t>Amelia Gercken</t>
  </si>
  <si>
    <t>B</t>
  </si>
  <si>
    <t>0.9413344847130596</t>
  </si>
  <si>
    <t>339.53920293865417</t>
  </si>
  <si>
    <t>330.91155194664896</t>
  </si>
  <si>
    <t>351.5345048126208</t>
  </si>
  <si>
    <t>Jessica Glick</t>
  </si>
  <si>
    <t>Parkland</t>
  </si>
  <si>
    <t>1.0007963758691782</t>
  </si>
  <si>
    <t>338.7802990573356</t>
  </si>
  <si>
    <t>333.6562928141113</t>
  </si>
  <si>
    <t>333.3907884351952</t>
  </si>
  <si>
    <t>68.84926255510285</t>
  </si>
  <si>
    <t>648.0862500000001</t>
  </si>
  <si>
    <t>Lorelei Golden</t>
  </si>
  <si>
    <t>Athens Area High School</t>
  </si>
  <si>
    <t>1.1953014640394946</t>
  </si>
  <si>
    <t>309.0427531740218</t>
  </si>
  <si>
    <t>258.54795837831466</t>
  </si>
  <si>
    <t>62.44130425832035</t>
  </si>
  <si>
    <t>Veronica Matthies</t>
  </si>
  <si>
    <t>1.168883152979455</t>
  </si>
  <si>
    <t>300.64499642792055</t>
  </si>
  <si>
    <t>304.86333833639657</t>
  </si>
  <si>
    <t>61.60960291395356</t>
  </si>
  <si>
    <t>Jannaleah Newman</t>
  </si>
  <si>
    <t>1.2520366281228916</t>
  </si>
  <si>
    <t>296.9491795939379</t>
  </si>
  <si>
    <t>303.83449122558403</t>
  </si>
  <si>
    <t>242.67220654806727</t>
  </si>
  <si>
    <t>61.572846959135425</t>
  </si>
  <si>
    <t>Ryley Liller</t>
  </si>
  <si>
    <t>Pittston Area</t>
  </si>
  <si>
    <t>297.2464014521309</t>
  </si>
  <si>
    <t>60.88858957977271</t>
  </si>
  <si>
    <t>Abby Kovac</t>
  </si>
  <si>
    <t>288.6235016613976</t>
  </si>
  <si>
    <t>295.3157671725303</t>
  </si>
  <si>
    <t>235.86831290653268</t>
  </si>
  <si>
    <t>59.84650545560826</t>
  </si>
  <si>
    <t>Gisseliz Martinez</t>
  </si>
  <si>
    <t>1.0792124349312893</t>
  </si>
  <si>
    <t>293.85970177426935</t>
  </si>
  <si>
    <t>293.7138649557627</t>
  </si>
  <si>
    <t>272.15574566138383</t>
  </si>
  <si>
    <t>59.79159936095419</t>
  </si>
  <si>
    <t>Gabriela Scialpi</t>
  </si>
  <si>
    <t>0.9918557749988628</t>
  </si>
  <si>
    <t>288.2735617738504</t>
  </si>
  <si>
    <t>283.43621043503356</t>
  </si>
  <si>
    <t>285.76353294445306</t>
  </si>
  <si>
    <t>58.59750965704032</t>
  </si>
  <si>
    <t>Mariah Mcclendon</t>
  </si>
  <si>
    <t>1.029676951774339</t>
  </si>
  <si>
    <t>287.69185662981243</t>
  </si>
  <si>
    <t>284.9030402438274</t>
  </si>
  <si>
    <t>276.6916747557402</t>
  </si>
  <si>
    <t>58.45678867529771</t>
  </si>
  <si>
    <t>553.9105000000001</t>
  </si>
  <si>
    <t>Jocelyn Romero-Billowich</t>
  </si>
  <si>
    <t>0.9084402423571387</t>
  </si>
  <si>
    <t>274.02126496516286</t>
  </si>
  <si>
    <t>301.63928477470046</t>
  </si>
  <si>
    <t>57.79179525512993</t>
  </si>
  <si>
    <t>528.8412500000001</t>
  </si>
  <si>
    <t>Hannah Berger</t>
  </si>
  <si>
    <t>262.4724322753183</t>
  </si>
  <si>
    <t>255.0695734058165</t>
  </si>
  <si>
    <t>54.547076161837346</t>
  </si>
  <si>
    <t>485.19730000000004</t>
  </si>
  <si>
    <t>Sophia Martinez</t>
  </si>
  <si>
    <t>Shamokin</t>
  </si>
  <si>
    <t>1.1725764905934324</t>
  </si>
  <si>
    <t>265.93619095205355</t>
  </si>
  <si>
    <t>226.79645471781987</t>
  </si>
  <si>
    <t>53.73822187002918</t>
  </si>
  <si>
    <t>Kamryn Pensyl</t>
  </si>
  <si>
    <t>255.29874331397139</t>
  </si>
  <si>
    <t>217.7245965291071</t>
  </si>
  <si>
    <t>51.58869299522801</t>
  </si>
  <si>
    <t>Sophia Evans</t>
  </si>
  <si>
    <t>1.103792356068052</t>
  </si>
  <si>
    <t>244.39141777842093</t>
  </si>
  <si>
    <t>245.3294692388464</t>
  </si>
  <si>
    <t>222.26052562346348</t>
  </si>
  <si>
    <t>49.79491450925928</t>
  </si>
  <si>
    <t>Izzy Tokar</t>
  </si>
  <si>
    <t>1.437266380213532</t>
  </si>
  <si>
    <t>227.2565737852539</t>
  </si>
  <si>
    <t>231.43651285745568</t>
  </si>
  <si>
    <t>161.02548284965212</t>
  </si>
  <si>
    <t>49.50728589272542</t>
  </si>
  <si>
    <t>Abigail Lawless</t>
  </si>
  <si>
    <t>1.360128431525914</t>
  </si>
  <si>
    <t>225.54295748848503</t>
  </si>
  <si>
    <t>231.35422967323973</t>
  </si>
  <si>
    <t>170.0973410383649</t>
  </si>
  <si>
    <t>47.900561292756784</t>
  </si>
  <si>
    <t>454.72499999999997</t>
  </si>
  <si>
    <t>Alexa Vargo</t>
  </si>
  <si>
    <t>222.84360717882092</t>
  </si>
  <si>
    <t>222.73301425812008</t>
  </si>
  <si>
    <t>206.38477379321608</t>
  </si>
  <si>
    <t>45.34196284872359</t>
  </si>
  <si>
    <t>Audrey Steimel</t>
  </si>
  <si>
    <t>Bayard Rustin High School</t>
  </si>
  <si>
    <t>219.02366422788592</t>
  </si>
  <si>
    <t>221.98430280373717</t>
  </si>
  <si>
    <t>190.5090219629687</t>
  </si>
  <si>
    <t>44.86527653246411</t>
  </si>
  <si>
    <t>434.07000000000005</t>
  </si>
  <si>
    <t>Haylee Fischi</t>
  </si>
  <si>
    <t>Jim Thorpe</t>
  </si>
  <si>
    <t>1.1300297028808413</t>
  </si>
  <si>
    <t>218.61356567528696</t>
  </si>
  <si>
    <t>220.40658809171728</t>
  </si>
  <si>
    <t>195.04495105732508</t>
  </si>
  <si>
    <t>44.62983083405036</t>
  </si>
  <si>
    <t>Sasha Kimble</t>
  </si>
  <si>
    <t>Riverside</t>
  </si>
  <si>
    <t>217.9459454825831</t>
  </si>
  <si>
    <t>217.83778317552404</t>
  </si>
  <si>
    <t>201.8488446988597</t>
  </si>
  <si>
    <t>44.34543619270769</t>
  </si>
  <si>
    <t>Gia Edwards</t>
  </si>
  <si>
    <t>210.9171742910213</t>
  </si>
  <si>
    <t>215.8076760106952</t>
  </si>
  <si>
    <t>172.3653055855431</t>
  </si>
  <si>
    <t>43.73398475602142</t>
  </si>
  <si>
    <t>Mallory Knott</t>
  </si>
  <si>
    <t>Kylee Fischi</t>
  </si>
  <si>
    <t>212.32116744273534</t>
  </si>
  <si>
    <t>215.40831467116337</t>
  </si>
  <si>
    <t>183.7051283214341</t>
  </si>
  <si>
    <t>43.527959714723636</t>
  </si>
  <si>
    <t>Ella Rosiak</t>
  </si>
  <si>
    <t>209.41386602864264</t>
  </si>
  <si>
    <t>204.31827360262082</t>
  </si>
  <si>
    <t>215.45663198192887</t>
  </si>
  <si>
    <t>42.666685771799685</t>
  </si>
  <si>
    <t>396.12624999999997</t>
  </si>
  <si>
    <t>Bella Hughes</t>
  </si>
  <si>
    <t>0.9103803162367556</t>
  </si>
  <si>
    <t>208.47176698339644</t>
  </si>
  <si>
    <t>202.3416076040362</t>
  </si>
  <si>
    <t>42.65367116822727</t>
  </si>
  <si>
    <t>Gianna Martinelli</t>
  </si>
  <si>
    <t>208.15062209010745</t>
  </si>
  <si>
    <t>208.04732101033193</t>
  </si>
  <si>
    <t>192.77698651014688</t>
  </si>
  <si>
    <t>42.35238288067588</t>
  </si>
  <si>
    <t>Ella Bannon</t>
  </si>
  <si>
    <t>198.16426763475394</t>
  </si>
  <si>
    <t>200.84294063195267</t>
  </si>
  <si>
    <t>40.59239305318181</t>
  </si>
  <si>
    <t>Lillian Hunsicker</t>
  </si>
  <si>
    <t>Sokol - 410</t>
  </si>
  <si>
    <t>188.72992661576475</t>
  </si>
  <si>
    <t>191.47405748547854</t>
  </si>
  <si>
    <t>163.29344739683032</t>
  </si>
  <si>
    <t>38.69151974642101</t>
  </si>
  <si>
    <t>Lilly Davies</t>
  </si>
  <si>
    <t>1.4664432077121763</t>
  </si>
  <si>
    <t>147.76554242716506</t>
  </si>
  <si>
    <t>149.66285424936711</t>
  </si>
  <si>
    <t>102.05840462301894</t>
  </si>
  <si>
    <t>32.58739253617819</t>
  </si>
  <si>
    <t>295.91999999999996</t>
  </si>
  <si>
    <t>Gabbi Kiddie</t>
  </si>
  <si>
    <t>0.9447846426960376</t>
  </si>
  <si>
    <t>156.0165425672069</t>
  </si>
  <si>
    <t>152.1344032790655</t>
  </si>
  <si>
    <t>31.79665116958331</t>
  </si>
  <si>
    <t>294.87010000000004</t>
  </si>
  <si>
    <t>Kylee Diaz</t>
  </si>
  <si>
    <t>0.7962516601699372</t>
  </si>
  <si>
    <t>97.62229596509262</t>
  </si>
  <si>
    <t>97.51700893844883</t>
  </si>
  <si>
    <t>122.47008554762273</t>
  </si>
  <si>
    <t>20.911570938109314</t>
  </si>
  <si>
    <t>Breonna Labar</t>
  </si>
  <si>
    <t>1.1800439458826124</t>
  </si>
  <si>
    <t>Women's Raw High School</t>
  </si>
  <si>
    <t>103.50lbs (47kg)</t>
  </si>
  <si>
    <t>114.50lbs (52kg)</t>
  </si>
  <si>
    <t>Women's Raw Youth</t>
  </si>
  <si>
    <t>94.75lbs (43kg)</t>
  </si>
  <si>
    <t>Dayvon Williamson</t>
  </si>
  <si>
    <t>MALE</t>
  </si>
  <si>
    <t>455.64901911964006</t>
  </si>
  <si>
    <t>449.8635136132297</t>
  </si>
  <si>
    <t>714.4088323611326</t>
  </si>
  <si>
    <t>77.67988698951007</t>
  </si>
  <si>
    <t>Sean Elliott</t>
  </si>
  <si>
    <t>0.5979948007267117</t>
  </si>
  <si>
    <t>410.68793327277183</t>
  </si>
  <si>
    <t>406.8693022335222</t>
  </si>
  <si>
    <t>680.3893641534596</t>
  </si>
  <si>
    <t>69.61114020755487</t>
  </si>
  <si>
    <t>856.5749999999999</t>
  </si>
  <si>
    <t>bad, blue, yellow</t>
  </si>
  <si>
    <t>Cory Schaffer</t>
  </si>
  <si>
    <t>675.8534350591032</t>
  </si>
  <si>
    <t>69.14706593950451</t>
  </si>
  <si>
    <t>850.8644999999999</t>
  </si>
  <si>
    <t>Miles McCall</t>
  </si>
  <si>
    <t>0.6311940224203515</t>
  </si>
  <si>
    <t>379.8903010141963</t>
  </si>
  <si>
    <t>375.05972429292143</t>
  </si>
  <si>
    <t>64.77683025443706</t>
  </si>
  <si>
    <t>791.6329999999999</t>
  </si>
  <si>
    <t>Jeffrey Ding</t>
  </si>
  <si>
    <t>376.9903750522559</t>
  </si>
  <si>
    <t>372.19667296244114</t>
  </si>
  <si>
    <t>589.6707822663317</t>
  </si>
  <si>
    <t>785.5899999999999</t>
  </si>
  <si>
    <t>Chavis Schneier</t>
  </si>
  <si>
    <t>0.7229247645987976</t>
  </si>
  <si>
    <t>369.3203889882714</t>
  </si>
  <si>
    <t>367.2631729507368</t>
  </si>
  <si>
    <t>508.0240585679165</t>
  </si>
  <si>
    <t>63.24588310714361</t>
  </si>
  <si>
    <t>ETHAN CASTILLO</t>
  </si>
  <si>
    <t>358.39420062229186</t>
  </si>
  <si>
    <t>354.5051854075252</t>
  </si>
  <si>
    <t>585.1348531719752</t>
  </si>
  <si>
    <t>60.85625040137645</t>
  </si>
  <si>
    <t>Ethan Engle</t>
  </si>
  <si>
    <t>0.8061393659725243</t>
  </si>
  <si>
    <t>323.89774735997554</t>
  </si>
  <si>
    <t>325.4365993756506</t>
  </si>
  <si>
    <t>403.6976893977194</t>
  </si>
  <si>
    <t>55.312579008933994</t>
  </si>
  <si>
    <t>Connor Holton</t>
  </si>
  <si>
    <t>0.6964774509655048</t>
  </si>
  <si>
    <t>312.26853523382204</t>
  </si>
  <si>
    <t>309.5988886729662</t>
  </si>
  <si>
    <t>444.52105124692696</t>
  </si>
  <si>
    <t>53.469219847297396</t>
  </si>
  <si>
    <t>Kasey Schaffer</t>
  </si>
  <si>
    <t>0.7702373034263963</t>
  </si>
  <si>
    <t>309.1184570335499</t>
  </si>
  <si>
    <t>309.19614878408106</t>
  </si>
  <si>
    <t>401.42972485054116</t>
  </si>
  <si>
    <t>52.87712179426897</t>
  </si>
  <si>
    <t>Asad Qureshi</t>
  </si>
  <si>
    <t>0.6017829487330852</t>
  </si>
  <si>
    <t>310.2268333205901</t>
  </si>
  <si>
    <t>307.0850383851734</t>
  </si>
  <si>
    <t>510.2920231150947</t>
  </si>
  <si>
    <t>52.63034748865146</t>
  </si>
  <si>
    <t>Ian Stokes</t>
  </si>
  <si>
    <t>0.7786664254102649</t>
  </si>
  <si>
    <t>252.20584291471465</t>
  </si>
  <si>
    <t>252.5362621079095</t>
  </si>
  <si>
    <t>324.3189302464824</t>
  </si>
  <si>
    <t>43.12716272501387</t>
  </si>
  <si>
    <t>Jackson Bryant</t>
  </si>
  <si>
    <t>208.5899572244095</t>
  </si>
  <si>
    <t>207.5080199848809</t>
  </si>
  <si>
    <t>35.71993236082726</t>
  </si>
  <si>
    <t>Nathaniel Chetlen</t>
  </si>
  <si>
    <t>0.7874472476190144</t>
  </si>
  <si>
    <t>204.8844098179677</t>
  </si>
  <si>
    <t>205.37878064289234</t>
  </si>
  <si>
    <t>35.021542784246215</t>
  </si>
  <si>
    <t>Men's Equipped Junior Varsity</t>
  </si>
  <si>
    <t>145.50lbs (66kg)</t>
  </si>
  <si>
    <t>163.00lbs (74kg)</t>
  </si>
  <si>
    <t>182.75lbs (83kg)</t>
  </si>
  <si>
    <t>231.25lbs (105kg)</t>
  </si>
  <si>
    <t>Men's Equipped Varsity</t>
  </si>
  <si>
    <t>205.00lbs (93kg)</t>
  </si>
  <si>
    <t>Brody Spindler</t>
  </si>
  <si>
    <t>C</t>
  </si>
  <si>
    <t>0.6091007875663019</t>
  </si>
  <si>
    <t>353.5012805651756</t>
  </si>
  <si>
    <t>349.4990049402491</t>
  </si>
  <si>
    <t>573.7950304360843</t>
  </si>
  <si>
    <t>72.55937005341057</t>
  </si>
  <si>
    <t>Kayden Walker</t>
  </si>
  <si>
    <t>0.6282332199250642</t>
  </si>
  <si>
    <t>337.68434666910997</t>
  </si>
  <si>
    <t>333.40569681501813</t>
  </si>
  <si>
    <t>530.7037040396986</t>
  </si>
  <si>
    <t>69.43216451813555</t>
  </si>
  <si>
    <t>Andrew Shallo</t>
  </si>
  <si>
    <t>0.5944683328422657</t>
  </si>
  <si>
    <t>338.5431704052074</t>
  </si>
  <si>
    <t>335.7100427232906</t>
  </si>
  <si>
    <t>564.7231722473715</t>
  </si>
  <si>
    <t>69.23742138733701</t>
  </si>
  <si>
    <t>Colin Knott</t>
  </si>
  <si>
    <t>333.0478507840662</t>
  </si>
  <si>
    <t>458.12883852999613</t>
  </si>
  <si>
    <t>67.50356868682462</t>
  </si>
  <si>
    <t>Anthony Gifford</t>
  </si>
  <si>
    <t>Garnet Valley</t>
  </si>
  <si>
    <t>0.7235654383014423</t>
  </si>
  <si>
    <t>330.0174163534518</t>
  </si>
  <si>
    <t>328.2041523262251</t>
  </si>
  <si>
    <t>453.59290943563974</t>
  </si>
  <si>
    <t>Brandon Scanlon</t>
  </si>
  <si>
    <t>0.6397385501143257</t>
  </si>
  <si>
    <t>318.88622888241093</t>
  </si>
  <si>
    <t>314.84624419357687</t>
  </si>
  <si>
    <t>492.14830673766915</t>
  </si>
  <si>
    <t>65.56043050893034</t>
  </si>
  <si>
    <t>Patrick Garofalo</t>
  </si>
  <si>
    <t>311.58413267207175</t>
  </si>
  <si>
    <t>308.05643518448835</t>
  </si>
  <si>
    <t>505.7560940207383</t>
  </si>
  <si>
    <t>63.95549218146466</t>
  </si>
  <si>
    <t>Logan O'Connor</t>
  </si>
  <si>
    <t>0.5866808680258403</t>
  </si>
  <si>
    <t>311.7820044403634</t>
  </si>
  <si>
    <t>310.0231383413486</t>
  </si>
  <si>
    <t>528.4357394925203</t>
  </si>
  <si>
    <t>63.56370247171336</t>
  </si>
  <si>
    <t>Nathan Zielinski</t>
  </si>
  <si>
    <t>0.7362198952963812</t>
  </si>
  <si>
    <t>306.7776866366092</t>
  </si>
  <si>
    <t>305.5588737270772</t>
  </si>
  <si>
    <t>415.0375121336104</t>
  </si>
  <si>
    <t>61.95576053993747</t>
  </si>
  <si>
    <t>Angel Grande</t>
  </si>
  <si>
    <t>303.75954394518703</t>
  </si>
  <si>
    <t>301.3789973201678</t>
  </si>
  <si>
    <t>428.64529941667956</t>
  </si>
  <si>
    <t>61.86752014562838</t>
  </si>
  <si>
    <t>641.2769999999999</t>
  </si>
  <si>
    <t>Erick Spadea</t>
  </si>
  <si>
    <t>300.1821136295086</t>
  </si>
  <si>
    <t>296.36825731257557</t>
  </si>
  <si>
    <t>464.93273217153074</t>
  </si>
  <si>
    <t>61.71966688202536</t>
  </si>
  <si>
    <t>Matt Dorsey</t>
  </si>
  <si>
    <t>0.5770402931054868</t>
  </si>
  <si>
    <t>303.7554838796194</t>
  </si>
  <si>
    <t>526.1677749453421</t>
  </si>
  <si>
    <t>61.57999372741389</t>
  </si>
  <si>
    <t>641.3059999999999</t>
  </si>
  <si>
    <t>Nicholas Pileggi</t>
  </si>
  <si>
    <t>302.95208073068994</t>
  </si>
  <si>
    <t>61.351411117245604</t>
  </si>
  <si>
    <t>Cooper Bauer</t>
  </si>
  <si>
    <t>301.23540466831105</t>
  </si>
  <si>
    <t>299.51214063576555</t>
  </si>
  <si>
    <t>61.07593141471752</t>
  </si>
  <si>
    <t>Matt D'Aiello</t>
  </si>
  <si>
    <t>0.6226199923456882</t>
  </si>
  <si>
    <t>295.99520918967625</t>
  </si>
  <si>
    <t>292.30057428390717</t>
  </si>
  <si>
    <t>469.46866126588714</t>
  </si>
  <si>
    <t>60.84641403845524</t>
  </si>
  <si>
    <t>616.3425000000001</t>
  </si>
  <si>
    <t>Casey Schreiner</t>
  </si>
  <si>
    <t>0.6906654183500512</t>
  </si>
  <si>
    <t>292.4610237759547</t>
  </si>
  <si>
    <t>289.78486631428433</t>
  </si>
  <si>
    <t>419.5734412279668</t>
  </si>
  <si>
    <t>59.72647119275968</t>
  </si>
  <si>
    <t>Sebastian Cantu</t>
  </si>
  <si>
    <t>0.6886102511444325</t>
  </si>
  <si>
    <t>283.7690757178498</t>
  </si>
  <si>
    <t>281.11385455542876</t>
  </si>
  <si>
    <t>408.2336184920758</t>
  </si>
  <si>
    <t>57.97532577730081</t>
  </si>
  <si>
    <t>Charlie Czerwinski</t>
  </si>
  <si>
    <t>0.6917045147612477</t>
  </si>
  <si>
    <t>280.20515332528674</t>
  </si>
  <si>
    <t>277.67075303848475</t>
  </si>
  <si>
    <t>57.21143060497635</t>
  </si>
  <si>
    <t>590.2950000000001</t>
  </si>
  <si>
    <t>Liam Genthert</t>
  </si>
  <si>
    <t>0.5675097913982105</t>
  </si>
  <si>
    <t>282.22380926141756</t>
  </si>
  <si>
    <t>284.4473512419477</t>
  </si>
  <si>
    <t>501.2201649263819</t>
  </si>
  <si>
    <t>56.74311342454868</t>
  </si>
  <si>
    <t>599.6614000000001</t>
  </si>
  <si>
    <t>Troy Fratargangeli</t>
  </si>
  <si>
    <t>286.2394331345682</t>
  </si>
  <si>
    <t>287.25840935940505</t>
  </si>
  <si>
    <t>360.6063630013336</t>
  </si>
  <si>
    <t>56.732164028476326</t>
  </si>
  <si>
    <t>Ben Zielinski</t>
  </si>
  <si>
    <t>0.6718658355143778</t>
  </si>
  <si>
    <t>274.2175010891498</t>
  </si>
  <si>
    <t>271.2306853824225</t>
  </si>
  <si>
    <t>56.191416102805945</t>
  </si>
  <si>
    <t>575.5184999999999</t>
  </si>
  <si>
    <t>Colton Vitale</t>
  </si>
  <si>
    <t>0.7883453749839447</t>
  </si>
  <si>
    <t>279.9993044100069</t>
  </si>
  <si>
    <t>280.70647973909183</t>
  </si>
  <si>
    <t>356.0704339069772</t>
  </si>
  <si>
    <t>55.64857737218483</t>
  </si>
  <si>
    <t>601.3100000000001</t>
  </si>
  <si>
    <t>Maddux Diaz</t>
  </si>
  <si>
    <t>Upper Perk High School</t>
  </si>
  <si>
    <t>0.5826330618017613</t>
  </si>
  <si>
    <t>273.2328809469331</t>
  </si>
  <si>
    <t>272.2065724051375</t>
  </si>
  <si>
    <t>467.2006967187089</t>
  </si>
  <si>
    <t>55.588215986393415</t>
  </si>
  <si>
    <t>574.2764999999999</t>
  </si>
  <si>
    <t>Gavin Baker</t>
  </si>
  <si>
    <t>0.5998549865666154</t>
  </si>
  <si>
    <t>270.6407721893172</t>
  </si>
  <si>
    <t>268.00861906728426</t>
  </si>
  <si>
    <t>446.7890157941051</t>
  </si>
  <si>
    <t>55.44088423672961</t>
  </si>
  <si>
    <t>Aidan Johnston</t>
  </si>
  <si>
    <t>0.7613508719461224</t>
  </si>
  <si>
    <t>276.5132214829866</t>
  </si>
  <si>
    <t>276.2746856859223</t>
  </si>
  <si>
    <t>362.8743275485118</t>
  </si>
  <si>
    <t>55.43229847359671</t>
  </si>
  <si>
    <t>Cody Hartman</t>
  </si>
  <si>
    <t>0.5911854358262939</t>
  </si>
  <si>
    <t>267.44005351660326</t>
  </si>
  <si>
    <t>265.4759466339011</t>
  </si>
  <si>
    <t>449.05698034128335</t>
  </si>
  <si>
    <t>54.62994096770949</t>
  </si>
  <si>
    <t>Owen Burns</t>
  </si>
  <si>
    <t>0.9036378621065639</t>
  </si>
  <si>
    <t>282.30606691633307</t>
  </si>
  <si>
    <t>286.9186088643824</t>
  </si>
  <si>
    <t>317.5150366049478</t>
  </si>
  <si>
    <t>53.811614038392214</t>
  </si>
  <si>
    <t>Juan Bermudez-Delgado</t>
  </si>
  <si>
    <t>263.2902296002935</t>
  </si>
  <si>
    <t>263.5168429794258</t>
  </si>
  <si>
    <t>53.304401076307805</t>
  </si>
  <si>
    <t>Andrew Cohen</t>
  </si>
  <si>
    <t>0.7297764352878645</t>
  </si>
  <si>
    <t>262.7557817012166</t>
  </si>
  <si>
    <t>358.3383984541554</t>
  </si>
  <si>
    <t>53.159450001268844</t>
  </si>
  <si>
    <t>Mikey Jacobs</t>
  </si>
  <si>
    <t>257.2714757409439</t>
  </si>
  <si>
    <t>254.46923853294697</t>
  </si>
  <si>
    <t>378.7500793787592</t>
  </si>
  <si>
    <t>52.71891286049771</t>
  </si>
  <si>
    <t>539.9527499999999</t>
  </si>
  <si>
    <t>Tobias Garner</t>
  </si>
  <si>
    <t>257.36443818427034</t>
  </si>
  <si>
    <t>254.9714293996739</t>
  </si>
  <si>
    <t>426.37733486950134</t>
  </si>
  <si>
    <t>52.693785124581744</t>
  </si>
  <si>
    <t>536.7869999999999</t>
  </si>
  <si>
    <t>Bradley Newman</t>
  </si>
  <si>
    <t>0.8994377004128773</t>
  </si>
  <si>
    <t>271.0840437577261</t>
  </si>
  <si>
    <t>275.3855302858054</t>
  </si>
  <si>
    <t>51.75589372834833</t>
  </si>
  <si>
    <t>Anthony Treglia</t>
  </si>
  <si>
    <t>0.6909244683732036</t>
  </si>
  <si>
    <t>253.0274269492369</t>
  </si>
  <si>
    <t>250.7187518477393</t>
  </si>
  <si>
    <t>51.67060851121749</t>
  </si>
  <si>
    <t>Jude Ferentino</t>
  </si>
  <si>
    <t>0.7197580002629038</t>
  </si>
  <si>
    <t>252.89032841841146</t>
  </si>
  <si>
    <t>251.38738658019793</t>
  </si>
  <si>
    <t>349.2665402654426</t>
  </si>
  <si>
    <t>51.29892551670733</t>
  </si>
  <si>
    <t>Anthony Berardelli</t>
  </si>
  <si>
    <t>0.6358387600458861</t>
  </si>
  <si>
    <t>248.3087873033031</t>
  </si>
  <si>
    <t>245.1501601359886</t>
  </si>
  <si>
    <t>51.056022532724086</t>
  </si>
  <si>
    <t>Elijah Lyons</t>
  </si>
  <si>
    <t>249.1506795188149</t>
  </si>
  <si>
    <t>246.83404335500347</t>
  </si>
  <si>
    <t>412.76954758643217</t>
  </si>
  <si>
    <t>51.01206857805254</t>
  </si>
  <si>
    <t>Rohan Singh</t>
  </si>
  <si>
    <t>256.15082951813844</t>
  </si>
  <si>
    <t>257.5246240962607</t>
  </si>
  <si>
    <t>50.51826876966437</t>
  </si>
  <si>
    <t>Bryce Hearst</t>
  </si>
  <si>
    <t>0.8666235682971289</t>
  </si>
  <si>
    <t>258.2843733851969</t>
  </si>
  <si>
    <t>261.40771331004476</t>
  </si>
  <si>
    <t>49.92813843842715</t>
  </si>
  <si>
    <t>Preston Gehrke</t>
  </si>
  <si>
    <t>0.8697381636067663</t>
  </si>
  <si>
    <t>255.22257495856817</t>
  </si>
  <si>
    <t>258.4021269708303</t>
  </si>
  <si>
    <t>49.27891964548184</t>
  </si>
  <si>
    <t>Colten Rodgers</t>
  </si>
  <si>
    <t>0.6696446604559563</t>
  </si>
  <si>
    <t>239.57456110891894</t>
  </si>
  <si>
    <t>236.92193446292146</t>
  </si>
  <si>
    <t>49.10925583281391</t>
  </si>
  <si>
    <t>502.59299999999996</t>
  </si>
  <si>
    <t>Ari Galanakis</t>
  </si>
  <si>
    <t>0.9870652054809806</t>
  </si>
  <si>
    <t>262.0585936229715</t>
  </si>
  <si>
    <t>268.63546701408336</t>
  </si>
  <si>
    <t>48.34227295515143</t>
  </si>
  <si>
    <t>Berenger Hess</t>
  </si>
  <si>
    <t>0.6532580681002504</t>
  </si>
  <si>
    <t>233.9718821370807</t>
  </si>
  <si>
    <t>231.12431762308034</t>
  </si>
  <si>
    <t>48.05838838268288</t>
  </si>
  <si>
    <t>Jack Freney</t>
  </si>
  <si>
    <t>0.7136031762398252</t>
  </si>
  <si>
    <t>232.9860142509544</t>
  </si>
  <si>
    <t>231.43501873859216</t>
  </si>
  <si>
    <t>47.334564251539824</t>
  </si>
  <si>
    <t>Josh greenwell</t>
  </si>
  <si>
    <t>226.56599327799256</t>
  </si>
  <si>
    <t>223.69527521349505</t>
  </si>
  <si>
    <t>46.584828330543935</t>
  </si>
  <si>
    <t>472.02049999999997</t>
  </si>
  <si>
    <t>Ian Walck</t>
  </si>
  <si>
    <t>234.1950441308695</t>
  </si>
  <si>
    <t>235.45108488800983</t>
  </si>
  <si>
    <t>290.29946203880945</t>
  </si>
  <si>
    <t>46.18813144655028</t>
  </si>
  <si>
    <t>Timothy King</t>
  </si>
  <si>
    <t>230.53574656632466</t>
  </si>
  <si>
    <t>231.7721616866347</t>
  </si>
  <si>
    <t>45.46644189269794</t>
  </si>
  <si>
    <t>William Bynon</t>
  </si>
  <si>
    <t>0.8160917809599815</t>
  </si>
  <si>
    <t>224.46206482876292</t>
  </si>
  <si>
    <t>225.80580162821198</t>
  </si>
  <si>
    <t>44.191195193458285</t>
  </si>
  <si>
    <t>484.80969999999996</t>
  </si>
  <si>
    <t>Cameron Goodchild</t>
  </si>
  <si>
    <t>0.5737127288683057</t>
  </si>
  <si>
    <t>210.3644380988028</t>
  </si>
  <si>
    <t>210.78794095278445</t>
  </si>
  <si>
    <t>367.4102566428682</t>
  </si>
  <si>
    <t>42.53931596935015</t>
  </si>
  <si>
    <t>445.33799999999997</t>
  </si>
  <si>
    <t>Donovan Llewellyn</t>
  </si>
  <si>
    <t>0.7543660847561479</t>
  </si>
  <si>
    <t>207.37568983176502</t>
  </si>
  <si>
    <t>207.01593983428867</t>
  </si>
  <si>
    <t>274.42371020856206</t>
  </si>
  <si>
    <t>41.66079224494387</t>
  </si>
  <si>
    <t>Gavin Thomas</t>
  </si>
  <si>
    <t>203.6259787265131</t>
  </si>
  <si>
    <t>202.41581776587364</t>
  </si>
  <si>
    <t>281.2276038500966</t>
  </si>
  <si>
    <t>41.305628338127974</t>
  </si>
  <si>
    <t>431.39599999999996</t>
  </si>
  <si>
    <t>Gabriel Ziolkiewicz</t>
  </si>
  <si>
    <t>202.0561488004072</t>
  </si>
  <si>
    <t>200.91628278774095</t>
  </si>
  <si>
    <t>342.46264662390803</t>
  </si>
  <si>
    <t>41.19364409111038</t>
  </si>
  <si>
    <t>Nicky Potts</t>
  </si>
  <si>
    <t>0.5620398661442502</t>
  </si>
  <si>
    <t>206.0030720673961</t>
  </si>
  <si>
    <t>209.04858444461414</t>
  </si>
  <si>
    <t>371.9461857372246</t>
  </si>
  <si>
    <t>41.15483538928893</t>
  </si>
  <si>
    <t>Devin Carr</t>
  </si>
  <si>
    <t>198.08982640289287</t>
  </si>
  <si>
    <t>294.83539113316584</t>
  </si>
  <si>
    <t>41.03867468182457</t>
  </si>
  <si>
    <t>Keegan Freeman</t>
  </si>
  <si>
    <t>0.6102229755358322</t>
  </si>
  <si>
    <t>189.00196262610257</t>
  </si>
  <si>
    <t>186.83515004249566</t>
  </si>
  <si>
    <t>38.80144898019874</t>
  </si>
  <si>
    <t>Joseph Whipple</t>
  </si>
  <si>
    <t>0.7397080674779342</t>
  </si>
  <si>
    <t>173.41113318034695</t>
  </si>
  <si>
    <t>172.7960622470703</t>
  </si>
  <si>
    <t>233.60034835935446</t>
  </si>
  <si>
    <t>34.98711986657903</t>
  </si>
  <si>
    <t>368.97175000000004</t>
  </si>
  <si>
    <t>Will Sullivan</t>
  </si>
  <si>
    <t>Bruno Lucci</t>
  </si>
  <si>
    <t>Allentown Central Catholic</t>
  </si>
  <si>
    <t>D</t>
  </si>
  <si>
    <t>407.95097398260225</t>
  </si>
  <si>
    <t>402.9859897017811</t>
  </si>
  <si>
    <t>83.79411307749835</t>
  </si>
  <si>
    <t>Massimo Iavarone</t>
  </si>
  <si>
    <t>0.5762390410826965</t>
  </si>
  <si>
    <t>393.33101822789547</t>
  </si>
  <si>
    <t>393.3738044785307</t>
  </si>
  <si>
    <t>682.6573287006378</t>
  </si>
  <si>
    <t>79.69355999835523</t>
  </si>
  <si>
    <t>Domenic Peters</t>
  </si>
  <si>
    <t>0.7505923936631558</t>
  </si>
  <si>
    <t>392.3977593152574</t>
  </si>
  <si>
    <t>391.5328957882216</t>
  </si>
  <si>
    <t>521.6318458509857</t>
  </si>
  <si>
    <t>Vincent Letosky</t>
  </si>
  <si>
    <t>387.2439650986706</t>
  </si>
  <si>
    <t>385.7054635571302</t>
  </si>
  <si>
    <t>523.8998103981639</t>
  </si>
  <si>
    <t>78.20645182910141</t>
  </si>
  <si>
    <t>Ryan Marra</t>
  </si>
  <si>
    <t>372.87723242352166</t>
  </si>
  <si>
    <t>371.7499981896132</t>
  </si>
  <si>
    <t>Luke Vaughn</t>
  </si>
  <si>
    <t>0.7019725017661156</t>
  </si>
  <si>
    <t>365.8995875334348</t>
  </si>
  <si>
    <t>362.98711433869414</t>
  </si>
  <si>
    <t>517.0959167566293</t>
  </si>
  <si>
    <t>74.54277913036688</t>
  </si>
  <si>
    <t>772.5495000000001</t>
  </si>
  <si>
    <t>Kyle Steiner</t>
  </si>
  <si>
    <t>0.7425481104867421</t>
  </si>
  <si>
    <t>366.61634571277494</t>
  </si>
  <si>
    <t>365.4437952473058</t>
  </si>
  <si>
    <t>73.90788984679119</t>
  </si>
  <si>
    <t>780.4079499999999</t>
  </si>
  <si>
    <t>Nolan Carroll</t>
  </si>
  <si>
    <t>370.0044980967242</t>
  </si>
  <si>
    <t>371.62846464425564</t>
  </si>
  <si>
    <t>462.6647676243525</t>
  </si>
  <si>
    <t>73.16933150732137</t>
  </si>
  <si>
    <t>Andrew Murnane</t>
  </si>
  <si>
    <t>0.6787787187637504</t>
  </si>
  <si>
    <t>354.6442164008237</t>
  </si>
  <si>
    <t>350.99370385403176</t>
  </si>
  <si>
    <t>72.58881266038043</t>
  </si>
  <si>
    <t>Yanni Galanakis</t>
  </si>
  <si>
    <t>0.6860838093612182</t>
  </si>
  <si>
    <t>347.2144019642593</t>
  </si>
  <si>
    <t>343.8790400813501</t>
  </si>
  <si>
    <t>Robert Pileggi</t>
  </si>
  <si>
    <t>0.6741280119686023</t>
  </si>
  <si>
    <t>343.0872907206382</t>
  </si>
  <si>
    <t>339.4154517718013</t>
  </si>
  <si>
    <t>503.4881294735601</t>
  </si>
  <si>
    <t>70.27852670029857</t>
  </si>
  <si>
    <t>Richard Kostoff</t>
  </si>
  <si>
    <t>0.6037811430230584</t>
  </si>
  <si>
    <t>334.90112932782694</t>
  </si>
  <si>
    <t>331.3837228447083</t>
  </si>
  <si>
    <t>548.8474204171241</t>
  </si>
  <si>
    <t>68.67055893841267</t>
  </si>
  <si>
    <t>Julian Diaz</t>
  </si>
  <si>
    <t>0.6085471705216797</t>
  </si>
  <si>
    <t>328.0279904765169</t>
  </si>
  <si>
    <t>324.33840088676226</t>
  </si>
  <si>
    <t>532.9716685868767</t>
  </si>
  <si>
    <t>67.32439838531575</t>
  </si>
  <si>
    <t>Treyvon Simpson</t>
  </si>
  <si>
    <t>326.5395675091728</t>
  </si>
  <si>
    <t>322.3908360034359</t>
  </si>
  <si>
    <t>67.13895470581295</t>
  </si>
  <si>
    <t>Satoshi Rosenblum</t>
  </si>
  <si>
    <t>0.8722554350642588</t>
  </si>
  <si>
    <t>345.74031904018557</t>
  </si>
  <si>
    <t>350.1492592972345</t>
  </si>
  <si>
    <t>66.69338415255095</t>
  </si>
  <si>
    <t>Simon Beeman</t>
  </si>
  <si>
    <t>0.6407400110039025</t>
  </si>
  <si>
    <t>323.7941021695898</t>
  </si>
  <si>
    <t>319.69863836139234</t>
  </si>
  <si>
    <t>498.9522003792037</t>
  </si>
  <si>
    <t>66.56673117998412</t>
  </si>
  <si>
    <t>Marcel Burden</t>
  </si>
  <si>
    <t>0.6911840004405763</t>
  </si>
  <si>
    <t>325.8865102848009</t>
  </si>
  <si>
    <t>322.92164656666165</t>
  </si>
  <si>
    <t>66.54560400290212</t>
  </si>
  <si>
    <t>686.7009999999999</t>
  </si>
  <si>
    <t>Myles Knott</t>
  </si>
  <si>
    <t>321.9796175218005</t>
  </si>
  <si>
    <t>65.90300096797696</t>
  </si>
  <si>
    <t>Dylan Bledsoe</t>
  </si>
  <si>
    <t>0.5584423699720313</t>
  </si>
  <si>
    <t>328.9623581051948</t>
  </si>
  <si>
    <t>335.6297866357656</t>
  </si>
  <si>
    <t>601.0106050022226</t>
  </si>
  <si>
    <t>65.40200782045714</t>
  </si>
  <si>
    <t>Austin Fronheiser</t>
  </si>
  <si>
    <t>319.81072558475046</t>
  </si>
  <si>
    <t>318.00656679649063</t>
  </si>
  <si>
    <t>542.0435267755895</t>
  </si>
  <si>
    <t>65.20053601175749</t>
  </si>
  <si>
    <t>Tyler Troutman</t>
  </si>
  <si>
    <t>320.21827299733917</t>
  </si>
  <si>
    <t>318.31519729310776</t>
  </si>
  <si>
    <t>442.25308669974874</t>
  </si>
  <si>
    <t>64.95643166076577</t>
  </si>
  <si>
    <t>JOSEPH FLORA</t>
  </si>
  <si>
    <t>0.7919752810273963</t>
  </si>
  <si>
    <t>322.35004912785445</t>
  </si>
  <si>
    <t>323.31093473009264</t>
  </si>
  <si>
    <t>63.98835159854544</t>
  </si>
  <si>
    <t>Aiden Misiewicz</t>
  </si>
  <si>
    <t>313.3755463984916</t>
  </si>
  <si>
    <t>312.4281899678664</t>
  </si>
  <si>
    <t>63.70431054561421</t>
  </si>
  <si>
    <t>659.3340000000001</t>
  </si>
  <si>
    <t>Mohammad Mahmud</t>
  </si>
  <si>
    <t>0.6453825508870896</t>
  </si>
  <si>
    <t>308.3094047313822</t>
  </si>
  <si>
    <t>304.45058691410463</t>
  </si>
  <si>
    <t>471.73662581306536</t>
  </si>
  <si>
    <t>63.367525589655855</t>
  </si>
  <si>
    <t>Alton Chung</t>
  </si>
  <si>
    <t>0.6324083294649615</t>
  </si>
  <si>
    <t>300.72241635600164</t>
  </si>
  <si>
    <t>296.89589180731156</t>
  </si>
  <si>
    <t>61.83517929346026</t>
  </si>
  <si>
    <t>John Rogers</t>
  </si>
  <si>
    <t>0.7432651053318375</t>
  </si>
  <si>
    <t>306.0633835148332</t>
  </si>
  <si>
    <t>305.11150235655714</t>
  </si>
  <si>
    <t>410.50158303925394</t>
  </si>
  <si>
    <t>61.68801013371564</t>
  </si>
  <si>
    <t>Frank Garcia</t>
  </si>
  <si>
    <t>309.3405452314373</t>
  </si>
  <si>
    <t>310.8102353587674</t>
  </si>
  <si>
    <t>61.11207082277745</t>
  </si>
  <si>
    <t>Connor Bower</t>
  </si>
  <si>
    <t>0.5676634848452079</t>
  </si>
  <si>
    <t>302.78899666762766</t>
  </si>
  <si>
    <t>305.12343603050476</t>
  </si>
  <si>
    <t>60.887689074792206</t>
  </si>
  <si>
    <t>Reis Meiser</t>
  </si>
  <si>
    <t>294.8172735148302</t>
  </si>
  <si>
    <t>478.5405194545999</t>
  </si>
  <si>
    <t>60.51394103268629</t>
  </si>
  <si>
    <t>Noah Holecz</t>
  </si>
  <si>
    <t>0.5587652017575216</t>
  </si>
  <si>
    <t>299.4947029194417</t>
  </si>
  <si>
    <t>305.40957993568674</t>
  </si>
  <si>
    <t>59.570281847396636</t>
  </si>
  <si>
    <t>639.9959849999999</t>
  </si>
  <si>
    <t>Shawn Labar</t>
  </si>
  <si>
    <t>0.6390768742825933</t>
  </si>
  <si>
    <t>285.5325276774929</t>
  </si>
  <si>
    <t>59.45860936944617</t>
  </si>
  <si>
    <t>603.4110000000001</t>
  </si>
  <si>
    <t>David Moen</t>
  </si>
  <si>
    <t>0.5700884794908234</t>
  </si>
  <si>
    <t>294.7904249347002</t>
  </si>
  <si>
    <t>59.11420129921409</t>
  </si>
  <si>
    <t>Aaron Mannino</t>
  </si>
  <si>
    <t>302.95009209090756</t>
  </si>
  <si>
    <t>306.6135584689246</t>
  </si>
  <si>
    <t>58.562327792440854</t>
  </si>
  <si>
    <t>Jayden Sarau</t>
  </si>
  <si>
    <t>0.6764320218305706</t>
  </si>
  <si>
    <t>282.17415840706065</t>
  </si>
  <si>
    <t>279.21053962398025</t>
  </si>
  <si>
    <t>57.778907273961686</t>
  </si>
  <si>
    <t>Ean Santos</t>
  </si>
  <si>
    <t>0.6845902457136863</t>
  </si>
  <si>
    <t>282.2246408471211</t>
  </si>
  <si>
    <t>279.47275319207745</t>
  </si>
  <si>
    <t>57.70477224375453</t>
  </si>
  <si>
    <t>JAMIE STINER</t>
  </si>
  <si>
    <t>Wallenpaupack</t>
  </si>
  <si>
    <t>0.5612558467726225</t>
  </si>
  <si>
    <t>283.16940483817586</t>
  </si>
  <si>
    <t>287.6772898971539</t>
  </si>
  <si>
    <t>512.5599876622729</t>
  </si>
  <si>
    <t>56.51344808459077</t>
  </si>
  <si>
    <t>Brendan McDermott</t>
  </si>
  <si>
    <t>0.8340204602291477</t>
  </si>
  <si>
    <t>289.4039118194056</t>
  </si>
  <si>
    <t>346.9985757182644</t>
  </si>
  <si>
    <t>Karson Peperno</t>
  </si>
  <si>
    <t>0.8858558250078965</t>
  </si>
  <si>
    <t>291.16514545681554</t>
  </si>
  <si>
    <t>295.3361719392929</t>
  </si>
  <si>
    <t>55.87845955806952</t>
  </si>
  <si>
    <t>Zachary Lopez</t>
  </si>
  <si>
    <t>272.7336116621556</t>
  </si>
  <si>
    <t>270.1816491004954</t>
  </si>
  <si>
    <t>392.3578666618284</t>
  </si>
  <si>
    <t>55.72072977485022</t>
  </si>
  <si>
    <t>574.1869999999999</t>
  </si>
  <si>
    <t>Griffin Hays</t>
  </si>
  <si>
    <t>0.6700856545836016</t>
  </si>
  <si>
    <t>264.31084410935244</t>
  </si>
  <si>
    <t>261.3936474049484</t>
  </si>
  <si>
    <t>390.08990211465016</t>
  </si>
  <si>
    <t>54.17622889674442</t>
  </si>
  <si>
    <t>Likhit Ganduri</t>
  </si>
  <si>
    <t>264.38534334652104</t>
  </si>
  <si>
    <t>262.8140859702069</t>
  </si>
  <si>
    <t>53.63069485837585</t>
  </si>
  <si>
    <t>Michael Solt</t>
  </si>
  <si>
    <t>259.7571897454692</t>
  </si>
  <si>
    <t>53.40935732164273</t>
  </si>
  <si>
    <t>Evan Saylor</t>
  </si>
  <si>
    <t>0.5623480975237581</t>
  </si>
  <si>
    <t>266.5573742694892</t>
  </si>
  <si>
    <t>270.38173625168224</t>
  </si>
  <si>
    <t>480.80848400177814</t>
  </si>
  <si>
    <t>53.27318442613989</t>
  </si>
  <si>
    <t>Trelawn Richards</t>
  </si>
  <si>
    <t>260.10235773942213</t>
  </si>
  <si>
    <t>430.91326396385773</t>
  </si>
  <si>
    <t>53.254357306758145</t>
  </si>
  <si>
    <t>Nassim Adams</t>
  </si>
  <si>
    <t>273.99648206250316</t>
  </si>
  <si>
    <t>277.32978225653284</t>
  </si>
  <si>
    <t>52.953147317124376</t>
  </si>
  <si>
    <t>597.8752499999999</t>
  </si>
  <si>
    <t>Brady Skelly</t>
  </si>
  <si>
    <t>263.67732741790627</t>
  </si>
  <si>
    <t>264.3135611752006</t>
  </si>
  <si>
    <t>52.42022428348856</t>
  </si>
  <si>
    <t>Josiah Lyons</t>
  </si>
  <si>
    <t>256.1746183978713</t>
  </si>
  <si>
    <t>254.65215783448622</t>
  </si>
  <si>
    <t>51.96514532861262</t>
  </si>
  <si>
    <t>542.7239999999999</t>
  </si>
  <si>
    <t>Brayden McColliagn</t>
  </si>
  <si>
    <t>0.7327989981868084</t>
  </si>
  <si>
    <t>253.7316931868688</t>
  </si>
  <si>
    <t>252.61824651049812</t>
  </si>
  <si>
    <t>344.7306111710862</t>
  </si>
  <si>
    <t>51.29140098634802</t>
  </si>
  <si>
    <t>Charlie Anstett</t>
  </si>
  <si>
    <t>251.24818342868153</t>
  </si>
  <si>
    <t>249.7550009530538</t>
  </si>
  <si>
    <t>50.96581561075468</t>
  </si>
  <si>
    <t>Sawyer Wilson</t>
  </si>
  <si>
    <t>246.84814737798956</t>
  </si>
  <si>
    <t>243.70810037048284</t>
  </si>
  <si>
    <t>383.2860084731156</t>
  </si>
  <si>
    <t>50.75569298841394</t>
  </si>
  <si>
    <t>514.8584999999999</t>
  </si>
  <si>
    <t>Jake Rasley</t>
  </si>
  <si>
    <t>0.7106125007719227</t>
  </si>
  <si>
    <t>240.2043289526487</t>
  </si>
  <si>
    <t>238.52330586278944</t>
  </si>
  <si>
    <t>48.836717302063434</t>
  </si>
  <si>
    <t>Soter Cimbolo</t>
  </si>
  <si>
    <t>0.7047983626081035</t>
  </si>
  <si>
    <t>238.3953749096705</t>
  </si>
  <si>
    <t>236.57173949705464</t>
  </si>
  <si>
    <t>48.53563977704887</t>
  </si>
  <si>
    <t>503.60699999999997</t>
  </si>
  <si>
    <t>Nicholas Baldwin</t>
  </si>
  <si>
    <t>234.45818630337217</t>
  </si>
  <si>
    <t>47.78717981295011</t>
  </si>
  <si>
    <t>499.78499999999997</t>
  </si>
  <si>
    <t>Alex Capone</t>
  </si>
  <si>
    <t>0.6755053437359804</t>
  </si>
  <si>
    <t>226.06789253658283</t>
  </si>
  <si>
    <t>223.67523696930343</t>
  </si>
  <si>
    <t>46.29759741434949</t>
  </si>
  <si>
    <t>474.88325000000003</t>
  </si>
  <si>
    <t>Jacob Carr</t>
  </si>
  <si>
    <t>224.83965011630565</t>
  </si>
  <si>
    <t>223.34288521626374</t>
  </si>
  <si>
    <t>312.9791075105914</t>
  </si>
  <si>
    <t>45.67950955743004</t>
  </si>
  <si>
    <t>Mason baker</t>
  </si>
  <si>
    <t>219.59888502904604</t>
  </si>
  <si>
    <t>292.5674265859876</t>
  </si>
  <si>
    <t>44.26366481623301</t>
  </si>
  <si>
    <t>Izaiah Serfass</t>
  </si>
  <si>
    <t>Sokol 410</t>
  </si>
  <si>
    <t>204.1550311143078</t>
  </si>
  <si>
    <t>204.76359199572533</t>
  </si>
  <si>
    <t>40.52595601241212</t>
  </si>
  <si>
    <t>Jonathan Flores</t>
  </si>
  <si>
    <t>191.02792210704814</t>
  </si>
  <si>
    <t>188.94721903045163</t>
  </si>
  <si>
    <t>39.14458200420189</t>
  </si>
  <si>
    <t>400.92299999999994</t>
  </si>
  <si>
    <t>DemetriLlewellyn</t>
  </si>
  <si>
    <t>1.0254973957811888</t>
  </si>
  <si>
    <t>214.77588136782524</t>
  </si>
  <si>
    <t>220.95021500125404</t>
  </si>
  <si>
    <t>39.01454267948698</t>
  </si>
  <si>
    <t>Bruce Butala</t>
  </si>
  <si>
    <t>195.9763919997952</t>
  </si>
  <si>
    <t>196.44926844102747</t>
  </si>
  <si>
    <t>249.47610018960185</t>
  </si>
  <si>
    <t>38.96097750799825</t>
  </si>
  <si>
    <t>Tanner Dorman</t>
  </si>
  <si>
    <t>200.05224279685964</t>
  </si>
  <si>
    <t>202.91805010794957</t>
  </si>
  <si>
    <t>229.06441926499807</t>
  </si>
  <si>
    <t>38.39268309772123</t>
  </si>
  <si>
    <t>Chase Karnas</t>
  </si>
  <si>
    <t>164.21449897299445</t>
  </si>
  <si>
    <t>163.23856271441426</t>
  </si>
  <si>
    <t>Greyson Williams</t>
  </si>
  <si>
    <t>160.4822752339626</t>
  </si>
  <si>
    <t>159.20487470995357</t>
  </si>
  <si>
    <t>32.69420137296793</t>
  </si>
  <si>
    <t>338.83750000000003</t>
  </si>
  <si>
    <t>Gage Higgins</t>
  </si>
  <si>
    <t>156.22252084101945</t>
  </si>
  <si>
    <t>154.23891895310734</t>
  </si>
  <si>
    <t>244.94017109524546</t>
  </si>
  <si>
    <t>32.122212097935204</t>
  </si>
  <si>
    <t>Steven Berger</t>
  </si>
  <si>
    <t>145.48251645703095</t>
  </si>
  <si>
    <t>143.71191544512047</t>
  </si>
  <si>
    <t>219.99256107628528</t>
  </si>
  <si>
    <t>29.882459443078453</t>
  </si>
  <si>
    <t>Noah Orefice</t>
  </si>
  <si>
    <t>1.1423341667894156</t>
  </si>
  <si>
    <t>134.72094602101842</t>
  </si>
  <si>
    <t>139.90176313067207</t>
  </si>
  <si>
    <t>23.34431426583603</t>
  </si>
  <si>
    <t>Williams Getz</t>
  </si>
  <si>
    <t>95.24430290667203</t>
  </si>
  <si>
    <t>149.68566011376112</t>
  </si>
  <si>
    <t>19.583431017935666</t>
  </si>
  <si>
    <t>198.42899999999997</t>
  </si>
  <si>
    <t>Sawyer Unger</t>
  </si>
  <si>
    <t>0.6809279670417218</t>
  </si>
  <si>
    <t>Luke</t>
  </si>
  <si>
    <t>Ayden Yeakel</t>
  </si>
  <si>
    <t>Zach Hauswirth</t>
  </si>
  <si>
    <t>Men's Raw Junior Varsity</t>
  </si>
  <si>
    <t>116.75lbs (53kg)</t>
  </si>
  <si>
    <t>130.00lbs (59kg)</t>
  </si>
  <si>
    <t>264.50lbs (120kg)</t>
  </si>
  <si>
    <t>264.50lbs+ (120kg+)</t>
  </si>
  <si>
    <t>Men's Raw Varsity</t>
  </si>
  <si>
    <t>Men's Raw Youth</t>
  </si>
  <si>
    <t>Row Labels</t>
  </si>
  <si>
    <t>(blank)</t>
  </si>
  <si>
    <t>Grand Total</t>
  </si>
  <si>
    <t>Squat</t>
  </si>
  <si>
    <t>Year</t>
  </si>
  <si>
    <t>Bench Press</t>
  </si>
  <si>
    <t>Deadlift</t>
  </si>
  <si>
    <t>Div</t>
  </si>
  <si>
    <t>Bwt - Lb</t>
  </si>
  <si>
    <t>IPF Wt Cls</t>
  </si>
  <si>
    <t>lot#</t>
  </si>
  <si>
    <t>SQ-1</t>
  </si>
  <si>
    <t>SQ-2</t>
  </si>
  <si>
    <t>SQ-3</t>
  </si>
  <si>
    <t>Best SQ</t>
  </si>
  <si>
    <t>BP-1</t>
  </si>
  <si>
    <t>BP-2</t>
  </si>
  <si>
    <t>BP-3</t>
  </si>
  <si>
    <t>Best BP</t>
  </si>
  <si>
    <t>Sub Total</t>
  </si>
  <si>
    <t>DL-1</t>
  </si>
  <si>
    <t>DL-2</t>
  </si>
  <si>
    <t>DL-3</t>
  </si>
  <si>
    <t>Best DL</t>
  </si>
  <si>
    <t>PL Total</t>
  </si>
  <si>
    <t>Pl/Div/Cls/Event</t>
  </si>
  <si>
    <t>Wilks Pts</t>
  </si>
  <si>
    <t>HUNSICKER, Lillian</t>
  </si>
  <si>
    <t>FR-Y</t>
  </si>
  <si>
    <t>1/FR-Y/125/PL</t>
  </si>
  <si>
    <t>HARRIS, Dylan</t>
  </si>
  <si>
    <t>FR-JV</t>
  </si>
  <si>
    <t>1/FR-JV/103/PL</t>
  </si>
  <si>
    <t>RENNER, Annalise</t>
  </si>
  <si>
    <t>1/FR-JV/114/PL</t>
  </si>
  <si>
    <t>HARRIS, Lilly</t>
  </si>
  <si>
    <t>2/FR-JV/114/PL</t>
  </si>
  <si>
    <t>KNOTT, Mallory</t>
  </si>
  <si>
    <t>3/FR-JV/114/PL</t>
  </si>
  <si>
    <t>YOUNG, Natalie</t>
  </si>
  <si>
    <t>4/FR-JV/114/PL</t>
  </si>
  <si>
    <t>JONES, Molly</t>
  </si>
  <si>
    <t>1/FR-JV/125/PL</t>
  </si>
  <si>
    <t>HOLTZMAN, Olivia</t>
  </si>
  <si>
    <t>1/FR-JV/138/PL</t>
  </si>
  <si>
    <t>LAWLESS, Ava</t>
  </si>
  <si>
    <t>1/FR-JV/158/PL</t>
  </si>
  <si>
    <t>GLICK, Jess</t>
  </si>
  <si>
    <t>2/FR-JV/158/PL</t>
  </si>
  <si>
    <t>SHIRK, Ava</t>
  </si>
  <si>
    <t>3/FR-JV/158/PL</t>
  </si>
  <si>
    <t>GARNETTO, Carla</t>
  </si>
  <si>
    <t>4/FR-JV/158/PL</t>
  </si>
  <si>
    <t>RIVERA, Ayana</t>
  </si>
  <si>
    <t>FR-VAR</t>
  </si>
  <si>
    <t>1/FR-VAR/103/PL</t>
  </si>
  <si>
    <t>NEWMAN, Gia</t>
  </si>
  <si>
    <t>1/FR-VAR/114/PL</t>
  </si>
  <si>
    <t>SMITH, Sarah</t>
  </si>
  <si>
    <t>2/FR-VAR/114/PL</t>
  </si>
  <si>
    <t>HENDELL, Madeleine</t>
  </si>
  <si>
    <t>3/FR-VAR/114/PL</t>
  </si>
  <si>
    <t>GONTIS, Molly</t>
  </si>
  <si>
    <t>1/FR-VAR/138/PL</t>
  </si>
  <si>
    <t>SCOTT, Avery</t>
  </si>
  <si>
    <t>2/FR-VAR/138/PL</t>
  </si>
  <si>
    <t>LAWLESS, Alivia</t>
  </si>
  <si>
    <t>3/FR-VAR/138/PL</t>
  </si>
  <si>
    <t>JAMES, Lindsey</t>
  </si>
  <si>
    <t>4/FR-VAR/138/PL</t>
  </si>
  <si>
    <t>CASTILLO, Kim</t>
  </si>
  <si>
    <t>5/FR-VAR/138/PL</t>
  </si>
  <si>
    <t>ILKO, Joanna</t>
  </si>
  <si>
    <t>6/FR-VAR/138/PL</t>
  </si>
  <si>
    <t>HULSLANDER, Alayna</t>
  </si>
  <si>
    <t>1/FR-JV/185/PL</t>
  </si>
  <si>
    <t>BRUNNABEND, Jordan</t>
  </si>
  <si>
    <t>2/FR-JV/185/PL</t>
  </si>
  <si>
    <t>MANN, Kaylee</t>
  </si>
  <si>
    <t>185+</t>
  </si>
  <si>
    <t>1/FR-JV/185+/PL</t>
  </si>
  <si>
    <t>ZIMMERMAN, Kelsey</t>
  </si>
  <si>
    <t>2/FR-JV/185+/PL</t>
  </si>
  <si>
    <t>GIBBS, Ashlyn</t>
  </si>
  <si>
    <t>1/FR-JV/167/PL</t>
  </si>
  <si>
    <t>MEJIA, Yolanda</t>
  </si>
  <si>
    <t>1/FR-VAR/125/PL</t>
  </si>
  <si>
    <t>SNYDER, Caitlynn</t>
  </si>
  <si>
    <t>2/FR-VAR/125/PL</t>
  </si>
  <si>
    <t>RIVERA-MELENDEZ, Jedalys</t>
  </si>
  <si>
    <t>3/FR-VAR/125/PL</t>
  </si>
  <si>
    <t>MURRAY, Will'Laysha</t>
  </si>
  <si>
    <t/>
  </si>
  <si>
    <t>REESE, Gineva</t>
  </si>
  <si>
    <t>1/FR-VAR/158/PL</t>
  </si>
  <si>
    <t>VanFLEET, Ashlyn</t>
  </si>
  <si>
    <t>2/FR-VAR/158/PL</t>
  </si>
  <si>
    <t>McNEVIN, Izzy</t>
  </si>
  <si>
    <t>3/FR-VAR/158/PL</t>
  </si>
  <si>
    <t>LERCH, Cora</t>
  </si>
  <si>
    <t>4/FR-VAR/158/PL</t>
  </si>
  <si>
    <t>GERCKEN, Amelia</t>
  </si>
  <si>
    <t>1/FR-VAR/167/PL</t>
  </si>
  <si>
    <t>REESE, Gretchen</t>
  </si>
  <si>
    <t>2/FR-VAR/167/PL</t>
  </si>
  <si>
    <t>LANG, Kayla</t>
  </si>
  <si>
    <t>3/FR-VAR/167/PL</t>
  </si>
  <si>
    <t>ULSHAFFER, JASON</t>
  </si>
  <si>
    <t>MR-JV</t>
  </si>
  <si>
    <t>1/MR-JV/205/PL</t>
  </si>
  <si>
    <t>DIAZ, Julian</t>
  </si>
  <si>
    <t>2/MR-JV/205/PL</t>
  </si>
  <si>
    <t>BEERS, Russel</t>
  </si>
  <si>
    <t>3/MR-JV/205/PL</t>
  </si>
  <si>
    <t>TYLER, James</t>
  </si>
  <si>
    <t>4/MR-JV/205/PL</t>
  </si>
  <si>
    <t>MARRERO, Trey'von</t>
  </si>
  <si>
    <t>5/MR-JV/205/PL</t>
  </si>
  <si>
    <t>CHERNICH, Mathew</t>
  </si>
  <si>
    <t>NYE, Elizabeth</t>
  </si>
  <si>
    <t>1/FR-Y/185+/PL</t>
  </si>
  <si>
    <t>ROMERO-BILLOWICH, Jocelyn</t>
  </si>
  <si>
    <t>1/FR-VAR/185/PL</t>
  </si>
  <si>
    <t>WALSH, Grace</t>
  </si>
  <si>
    <t>2/FR-VAR/185/PL</t>
  </si>
  <si>
    <t>DENSMORE, Savannah</t>
  </si>
  <si>
    <t>3/FR-VAR/185/PL</t>
  </si>
  <si>
    <t>GRAY, Lavetta</t>
  </si>
  <si>
    <t>4/FR-VAR/185/PL</t>
  </si>
  <si>
    <t>STIFFLER, Jenna</t>
  </si>
  <si>
    <t>1/FR-VAR/185+/PL</t>
  </si>
  <si>
    <t>ROWER, Sophie</t>
  </si>
  <si>
    <t>2/FR-VAR/185+/PL</t>
  </si>
  <si>
    <t>ADAMS, Nassim</t>
  </si>
  <si>
    <t>10</t>
  </si>
  <si>
    <t>1/MR-JV/116/PL</t>
  </si>
  <si>
    <t>BYNON, William</t>
  </si>
  <si>
    <t>13</t>
  </si>
  <si>
    <t>2/MR-JV/116/PL</t>
  </si>
  <si>
    <t>MANNINO, Aaron</t>
  </si>
  <si>
    <t>1/MR-JV/130/PL</t>
  </si>
  <si>
    <t>BOSI, Luke</t>
  </si>
  <si>
    <t>11</t>
  </si>
  <si>
    <t>2/MR-JV/130/PL</t>
  </si>
  <si>
    <t>SKELLY, Brady</t>
  </si>
  <si>
    <t>8</t>
  </si>
  <si>
    <t>4/MR-JV/130/PL</t>
  </si>
  <si>
    <t>ROSENBLUM, Satoshi</t>
  </si>
  <si>
    <t>MR-VAR</t>
  </si>
  <si>
    <t>1/MR-VAR/130/PL</t>
  </si>
  <si>
    <t>FREELAND, Jaden</t>
  </si>
  <si>
    <t>2/MR-VAR/130/PL</t>
  </si>
  <si>
    <t>MYERS, Landyn</t>
  </si>
  <si>
    <t>3/MR-VAR/130/PL</t>
  </si>
  <si>
    <t>DAILY, Lance</t>
  </si>
  <si>
    <t>4/MR-VAR/130/PL</t>
  </si>
  <si>
    <t>RIKER, Nicholas</t>
  </si>
  <si>
    <t>12</t>
  </si>
  <si>
    <t>3/MR-JV/130/PL</t>
  </si>
  <si>
    <t>WALCK, Ian</t>
  </si>
  <si>
    <t>16</t>
  </si>
  <si>
    <t>5/MR-JV/130/PL</t>
  </si>
  <si>
    <t>RAMPEN, Maddox</t>
  </si>
  <si>
    <t>1/MR-JV/145/PL</t>
  </si>
  <si>
    <t>PETERS, Dominic</t>
  </si>
  <si>
    <t>2/MR-JV/145/PL</t>
  </si>
  <si>
    <t>PATEL, Sohan</t>
  </si>
  <si>
    <t>3/MR-JV/145/PL</t>
  </si>
  <si>
    <t>RYAN, Brendan</t>
  </si>
  <si>
    <t>4/MR-JV/145/PL</t>
  </si>
  <si>
    <t>PRAJAPATI, Khush</t>
  </si>
  <si>
    <t>5/MR-JV/145/PL</t>
  </si>
  <si>
    <t>KING, Timothy</t>
  </si>
  <si>
    <t>14</t>
  </si>
  <si>
    <t>6/MR-JV/145/PL</t>
  </si>
  <si>
    <t>SMITH, Logan</t>
  </si>
  <si>
    <t>7/MR-JV/145/PL</t>
  </si>
  <si>
    <t>PHILLIPS, Tyler</t>
  </si>
  <si>
    <t>MALITZKI, Jacob</t>
  </si>
  <si>
    <t>9</t>
  </si>
  <si>
    <t>1/MR-VAR/145/PL</t>
  </si>
  <si>
    <t>SENFT, Aidan</t>
  </si>
  <si>
    <t>2/MR-VAR/145/PL</t>
  </si>
  <si>
    <t>KELCHNER, Alex</t>
  </si>
  <si>
    <t>3/MR-VAR/145/PL</t>
  </si>
  <si>
    <t>BREAN, Marshall</t>
  </si>
  <si>
    <t>4/MR-VAR/145/PL</t>
  </si>
  <si>
    <t>STEINER, Kyle</t>
  </si>
  <si>
    <t>1/MR-VAR/163/PL</t>
  </si>
  <si>
    <t>MURNANE, Andrew</t>
  </si>
  <si>
    <t>15</t>
  </si>
  <si>
    <t>2/MR-VAR/163/PL</t>
  </si>
  <si>
    <t>EYLER, Caleb</t>
  </si>
  <si>
    <t>3/MR-VAR/163/PL</t>
  </si>
  <si>
    <t>RULE, Eric</t>
  </si>
  <si>
    <t>4/MR-VAR/163/PL</t>
  </si>
  <si>
    <t>HUNSINGER, Caleb</t>
  </si>
  <si>
    <t>5/MR-VAR/163/PL</t>
  </si>
  <si>
    <t>HILL, Kayden</t>
  </si>
  <si>
    <t>6/MR-VAR/163/PL</t>
  </si>
  <si>
    <t>McGRATH, Landon</t>
  </si>
  <si>
    <t>7/MR-VAR/163/PL</t>
  </si>
  <si>
    <t>LUCCI, Bruno</t>
  </si>
  <si>
    <t>1/MR-JV/183/PL</t>
  </si>
  <si>
    <t>BETHEA, Zaahir</t>
  </si>
  <si>
    <t>2/MR-JV/183/PL</t>
  </si>
  <si>
    <t>WARNE, Desmond</t>
  </si>
  <si>
    <t>3/MR-JV/183/PL</t>
  </si>
  <si>
    <t>UNGER, Sawyer</t>
  </si>
  <si>
    <t>4/MR-JV/183/PL</t>
  </si>
  <si>
    <t>ANDRUSH, Reid</t>
  </si>
  <si>
    <t>5/MR-JV/183/PL</t>
  </si>
  <si>
    <t>SAMLER, Jesse</t>
  </si>
  <si>
    <t>6/MR-JV/183/PL</t>
  </si>
  <si>
    <t>BURDEN, Marcel</t>
  </si>
  <si>
    <t>7/MR-JV/183/PL</t>
  </si>
  <si>
    <t>WANG, Yirui</t>
  </si>
  <si>
    <t>8/MR-JV/183/PL</t>
  </si>
  <si>
    <t>RADEL, Josh</t>
  </si>
  <si>
    <t>9/MR-JV/183/PL</t>
  </si>
  <si>
    <t>WISNER, Mason</t>
  </si>
  <si>
    <t>10/MR-JV/183/PL</t>
  </si>
  <si>
    <t>HARWOOD, Cole</t>
  </si>
  <si>
    <t>11/MR-JV/183/PL</t>
  </si>
  <si>
    <t>KIM, Brendan</t>
  </si>
  <si>
    <t>12/MR-JV/183/PL</t>
  </si>
  <si>
    <t>LETOSKY, Vincent</t>
  </si>
  <si>
    <t>1/MR-JV/163/PL</t>
  </si>
  <si>
    <t>GALENIKIS, Yanni</t>
  </si>
  <si>
    <t>2/MR-JV/163/PL</t>
  </si>
  <si>
    <t>JACOB, Caleb</t>
  </si>
  <si>
    <t>3/MR-JV/163/PL</t>
  </si>
  <si>
    <t>EMBORSKY, Jake</t>
  </si>
  <si>
    <t>4/MR-JV/163/PL</t>
  </si>
  <si>
    <t>NASH, Russell</t>
  </si>
  <si>
    <t>5/MR-JV/163/PL</t>
  </si>
  <si>
    <t>GUZMAN, Osmany</t>
  </si>
  <si>
    <t>6/MR-JV/163/PL</t>
  </si>
  <si>
    <t>JACOBS, Michael</t>
  </si>
  <si>
    <t>7/MR-JV/163/PL</t>
  </si>
  <si>
    <t>EISENHART, Brady</t>
  </si>
  <si>
    <t>17</t>
  </si>
  <si>
    <t>8/MR-JV/163/PL</t>
  </si>
  <si>
    <t>YEAKEL, Ayden</t>
  </si>
  <si>
    <t>9/MR-JV/163/PL</t>
  </si>
  <si>
    <t>BHATTARAI, Aaditya</t>
  </si>
  <si>
    <t>10/MR-JV/163/PL</t>
  </si>
  <si>
    <t>LOPEZ, Zack</t>
  </si>
  <si>
    <t>11/MR-JV/163/PL</t>
  </si>
  <si>
    <t>WILEY, Quinn</t>
  </si>
  <si>
    <t>12/MR-JV/163/PL</t>
  </si>
  <si>
    <t>RUTH, Richard</t>
  </si>
  <si>
    <t>TRESTRAIL, Joe</t>
  </si>
  <si>
    <t>1/MR-VAR/183/PL</t>
  </si>
  <si>
    <t>PILEGGI, Robbie</t>
  </si>
  <si>
    <t>2/MR-VAR/183/PL</t>
  </si>
  <si>
    <t>HANNA, George</t>
  </si>
  <si>
    <t>3/MR-VAR/183/PL</t>
  </si>
  <si>
    <t>KLINE, Kahlil</t>
  </si>
  <si>
    <t>4/MR-VAR/183/PL</t>
  </si>
  <si>
    <t>GALLAGHER, Aidan</t>
  </si>
  <si>
    <t>5/MR-VAR/183/PL</t>
  </si>
  <si>
    <t>SIMPSON, Treyvon</t>
  </si>
  <si>
    <t>6/MR-VAR/183/PL</t>
  </si>
  <si>
    <t>DABB, Ryland</t>
  </si>
  <si>
    <t>7/MR-VAR/183/PL</t>
  </si>
  <si>
    <t>SEGAL, Jonathan</t>
  </si>
  <si>
    <t>8/MR-VAR/183/PL</t>
  </si>
  <si>
    <t>ZIMMER, Daniel</t>
  </si>
  <si>
    <t>9/MR-VAR/183/PL</t>
  </si>
  <si>
    <t>NYE, Broc</t>
  </si>
  <si>
    <t>1/MR-VAR/205/PL</t>
  </si>
  <si>
    <t>TREMBA, Trey</t>
  </si>
  <si>
    <t>2/MR-VAR/205/PL</t>
  </si>
  <si>
    <t>ROMANOSKI, Madox</t>
  </si>
  <si>
    <t>3/MR-VAR/205/PL</t>
  </si>
  <si>
    <t>SMITH, Joshua</t>
  </si>
  <si>
    <t>4/MR-VAR/205/PL</t>
  </si>
  <si>
    <t>BRICKER, Wyatt</t>
  </si>
  <si>
    <t>5/MR-VAR/205/PL</t>
  </si>
  <si>
    <t>GREEN, Keller</t>
  </si>
  <si>
    <t>6/MR-VAR/205/PL</t>
  </si>
  <si>
    <t>THOMPSON, Elijah</t>
  </si>
  <si>
    <t>18</t>
  </si>
  <si>
    <t>1/MR-JV/231/PL</t>
  </si>
  <si>
    <t>DORSEY, Matt</t>
  </si>
  <si>
    <t>2/MR-JV/231/PL</t>
  </si>
  <si>
    <t>STOHLER, Andrew</t>
  </si>
  <si>
    <t>3/MR-JV/231/PL</t>
  </si>
  <si>
    <t>CARROLL, Blake</t>
  </si>
  <si>
    <t>4/MR-JV/231/PL</t>
  </si>
  <si>
    <t>LEZINSKI, Brandon</t>
  </si>
  <si>
    <t>1/MR-JV/264/PL</t>
  </si>
  <si>
    <t>BOWER, Connor</t>
  </si>
  <si>
    <t>2/MR-JV/264/PL</t>
  </si>
  <si>
    <t>PUGACH, Max</t>
  </si>
  <si>
    <t>3/MR-JV/264/PL</t>
  </si>
  <si>
    <t>MARCKS, Mason</t>
  </si>
  <si>
    <t>4/MR-JV/264/PL</t>
  </si>
  <si>
    <t>GARNER, Tobias</t>
  </si>
  <si>
    <t>5/MR-JV/264/PL</t>
  </si>
  <si>
    <t>MUFFLEY, Marcus</t>
  </si>
  <si>
    <t>6/MR-JV/264/PL</t>
  </si>
  <si>
    <t>HAMMONS, John</t>
  </si>
  <si>
    <t>7/MR-JV/264/PL</t>
  </si>
  <si>
    <t>IKONA, Markus</t>
  </si>
  <si>
    <t>FRONHEISER, Austin</t>
  </si>
  <si>
    <t>1/MR-VAR/231/PL</t>
  </si>
  <si>
    <t>RUTLEDGE, Paul</t>
  </si>
  <si>
    <t>2/MR-VAR/231/PL</t>
  </si>
  <si>
    <t>MUNCK, Scott</t>
  </si>
  <si>
    <t>3/MR-VAR/231/PL</t>
  </si>
  <si>
    <t>BROADHEAD, Owen</t>
  </si>
  <si>
    <t>4/MR-VAR/231/PL</t>
  </si>
  <si>
    <t>BEAVERSON, Trent</t>
  </si>
  <si>
    <t>5/MR-VAR/231/PL</t>
  </si>
  <si>
    <t>INNERS, Elijah</t>
  </si>
  <si>
    <t>6/MR-VAR/231/PL</t>
  </si>
  <si>
    <t>MARIANO, Mason</t>
  </si>
  <si>
    <t>19</t>
  </si>
  <si>
    <t>7/MR-VAR/231/PL</t>
  </si>
  <si>
    <t>FAYOCAVITZ, Logan</t>
  </si>
  <si>
    <t>8/MR-VAR/231/PL</t>
  </si>
  <si>
    <t>ALWINE, Ethan</t>
  </si>
  <si>
    <t>9/MR-VAR/231/PL</t>
  </si>
  <si>
    <t>CLARK, Russell</t>
  </si>
  <si>
    <t>1/MR-VAR/264/PL</t>
  </si>
  <si>
    <t>VARGAS, Levi</t>
  </si>
  <si>
    <t>2/MR-VAR/264/PL</t>
  </si>
  <si>
    <t>MARRA, RYAN</t>
  </si>
  <si>
    <t>3/MR-VAR/264/PL</t>
  </si>
  <si>
    <t>WEZZA, Ali</t>
  </si>
  <si>
    <t>4/MR-VAR/264/PL</t>
  </si>
  <si>
    <t>KUMERNITSKY, Kale</t>
  </si>
  <si>
    <t>5/MR-VAR/264/PL</t>
  </si>
  <si>
    <t>MULLIN, Christopher</t>
  </si>
  <si>
    <t>MR-Y</t>
  </si>
  <si>
    <t>4</t>
  </si>
  <si>
    <t>1/MR-Y/88/PL</t>
  </si>
  <si>
    <t>LIPPY, John</t>
  </si>
  <si>
    <t>1/MR-Y/105/PL</t>
  </si>
  <si>
    <t>ACURE, Mike</t>
  </si>
  <si>
    <t>6</t>
  </si>
  <si>
    <t>1/MR-Y/116/PL</t>
  </si>
  <si>
    <t>HELER, Jayden</t>
  </si>
  <si>
    <t>1/MR-Y/130/PL</t>
  </si>
  <si>
    <t>LLEWELLYN, Donovan</t>
  </si>
  <si>
    <t>2/MR-Y/130/PL</t>
  </si>
  <si>
    <t>KNOTT, Colin</t>
  </si>
  <si>
    <t>1/MR-Y/163/PL</t>
  </si>
  <si>
    <t>ANDERSON, Hunter</t>
  </si>
  <si>
    <t>2/MR-Y/163/PL</t>
  </si>
  <si>
    <t>RASLEY, Jake</t>
  </si>
  <si>
    <t>3/MR-Y/163/PL</t>
  </si>
  <si>
    <t>HALE, Nicholas</t>
  </si>
  <si>
    <t>1/MR-Y/183/PL</t>
  </si>
  <si>
    <t>BAKER, Gavin</t>
  </si>
  <si>
    <t>2/MR-Y/183/PL</t>
  </si>
  <si>
    <t>SOLT, Michael</t>
  </si>
  <si>
    <t>3/MR-Y/183/PL</t>
  </si>
  <si>
    <t>KENNELL, Johnathan</t>
  </si>
  <si>
    <t>4/MR-Y/183/PL</t>
  </si>
  <si>
    <t>GOODCHILD, Cameron</t>
  </si>
  <si>
    <t>1/MR-Y/231/PL</t>
  </si>
  <si>
    <t>KRIEAGER, Brandt</t>
  </si>
  <si>
    <t>1/MR-Y/264/PL</t>
  </si>
  <si>
    <t>BRANNOCK, Jackson</t>
  </si>
  <si>
    <t>264+</t>
  </si>
  <si>
    <t>1/MR-Y/264+/PL</t>
  </si>
  <si>
    <t>ALLEN, Evan</t>
  </si>
  <si>
    <t>1/MR-JV/264+/PL</t>
  </si>
  <si>
    <t>MOEN, David</t>
  </si>
  <si>
    <t>2/MR-JV/264+/PL</t>
  </si>
  <si>
    <t>RICHARDS, Trelaun</t>
  </si>
  <si>
    <t>3/MR-JV/264+/PL</t>
  </si>
  <si>
    <t>LIEBKNECHT, Brian</t>
  </si>
  <si>
    <t>4/MR-JV/264+/PL</t>
  </si>
  <si>
    <t>CORRIGAN, Connor</t>
  </si>
  <si>
    <t>5/MR-JV/264+/PL</t>
  </si>
  <si>
    <t>JARDINE, James</t>
  </si>
  <si>
    <t>1/MR-VAR/264+/PL</t>
  </si>
  <si>
    <t>TORO, Wilfredo</t>
  </si>
  <si>
    <t>2/MR-VAR/264+/PL</t>
  </si>
  <si>
    <t>GORDON, Marshall</t>
  </si>
  <si>
    <t>3/MR-VAR/264+/PL</t>
  </si>
  <si>
    <t>LOPEZ, Nathaniel</t>
  </si>
  <si>
    <t>4/MR-VAR/264+/PL</t>
  </si>
  <si>
    <t>HOLECZ, Noah</t>
  </si>
  <si>
    <t>5/MR-VAR/264+/PL</t>
  </si>
  <si>
    <t>MAGGARD, Allen</t>
  </si>
  <si>
    <t>22</t>
  </si>
  <si>
    <t>6/MR-VAR/264+/PL</t>
  </si>
  <si>
    <t>WERTZ, Hunter</t>
  </si>
  <si>
    <t>21</t>
  </si>
  <si>
    <t>KOEPKE, Leyna</t>
  </si>
  <si>
    <t>FE-JV</t>
  </si>
  <si>
    <t>7</t>
  </si>
  <si>
    <t>1/FE-JV/125/PL</t>
  </si>
  <si>
    <t>ABAKAROVA, Uma</t>
  </si>
  <si>
    <t>5</t>
  </si>
  <si>
    <t>1/FE-JV/158/PL</t>
  </si>
  <si>
    <t>KOEPKE, Kayleigh</t>
  </si>
  <si>
    <t>FE-VAR</t>
  </si>
  <si>
    <t>1/FE-VAR/125/PL</t>
  </si>
  <si>
    <t>CEDRO, Adrienne</t>
  </si>
  <si>
    <t>1/FE-VAR/158/PL</t>
  </si>
  <si>
    <t>FOLEY, Penelope</t>
  </si>
  <si>
    <t>1/FE-VAR/185/PL</t>
  </si>
  <si>
    <t>GILL, Ashlynn</t>
  </si>
  <si>
    <t>2/FE-VAR/185/PL</t>
  </si>
  <si>
    <t>SCHNEIER, CJ</t>
  </si>
  <si>
    <t>ME-JV</t>
  </si>
  <si>
    <t>1/ME-JV/145/PL</t>
  </si>
  <si>
    <t>SCHAFFER, Kasey</t>
  </si>
  <si>
    <t>2/ME-JV/145/PL</t>
  </si>
  <si>
    <t>ELLIOT, Sean</t>
  </si>
  <si>
    <t>1/ME-JV/205/PL</t>
  </si>
  <si>
    <t>QURESHI, Asad</t>
  </si>
  <si>
    <t>1/ME-JV/231/PL</t>
  </si>
  <si>
    <t>MacWILLIAMS, Abby</t>
  </si>
  <si>
    <t>ME-VAR</t>
  </si>
  <si>
    <t>3</t>
  </si>
  <si>
    <t>1/ME-VAR/105/PL</t>
  </si>
  <si>
    <t>TAMANG, Dinesh</t>
  </si>
  <si>
    <t>1/ME-VAR/130/PL</t>
  </si>
  <si>
    <t>RAGER, Cody</t>
  </si>
  <si>
    <t>2/ME-VAR/130/PL</t>
  </si>
  <si>
    <t>FELIX, Jake</t>
  </si>
  <si>
    <t>1/ME-VAR/163/PL</t>
  </si>
  <si>
    <t>WILSON, Josh</t>
  </si>
  <si>
    <t>2/ME-VAR/163/PL</t>
  </si>
  <si>
    <t>ZIMMERMAN, Landon</t>
  </si>
  <si>
    <t>3/ME-VAR/163/PL</t>
  </si>
  <si>
    <t>WILLIAMSON, Dayvon</t>
  </si>
  <si>
    <t>1/ME-VAR/183/PL</t>
  </si>
  <si>
    <t>GARDNER, Tom</t>
  </si>
  <si>
    <t>2/ME-VAR/183/PL</t>
  </si>
  <si>
    <t>McCALL, Miles</t>
  </si>
  <si>
    <t>1/ME-VAR/205/PL</t>
  </si>
  <si>
    <t>DING, Jeff</t>
  </si>
  <si>
    <t>2/ME-VAR/205/PL</t>
  </si>
  <si>
    <t>LEKOUBOU, Allan</t>
  </si>
  <si>
    <t>3/ME-VAR/205/PL</t>
  </si>
  <si>
    <t>SCHAFFER, Cory</t>
  </si>
  <si>
    <t>1/ME-VAR/231/PL</t>
  </si>
  <si>
    <t>BRYANT, Tucker</t>
  </si>
  <si>
    <t>2/ME-VAR/231/PL</t>
  </si>
  <si>
    <t>KRAHLING, Bryce</t>
  </si>
  <si>
    <t>1/ME-VAR/264/PL</t>
  </si>
  <si>
    <t>STILL, Daniel</t>
  </si>
  <si>
    <t>1/ME-VAR/264+/PL</t>
  </si>
  <si>
    <t>code</t>
  </si>
  <si>
    <t>Female</t>
  </si>
  <si>
    <t>Male</t>
  </si>
  <si>
    <t>Equipped</t>
  </si>
  <si>
    <t>Raw</t>
  </si>
  <si>
    <t>Women's Raw Junior Varsity</t>
  </si>
  <si>
    <t>Women's Equipped Junior Varsity</t>
  </si>
  <si>
    <t>Female Weight Classes</t>
  </si>
  <si>
    <t>Lifting Cast wt class</t>
  </si>
  <si>
    <t>Record Total</t>
  </si>
  <si>
    <t>Record Deadlift</t>
  </si>
  <si>
    <t>Record Bench</t>
  </si>
  <si>
    <t>Record Squat</t>
  </si>
  <si>
    <t>Pennsylvania High School State Championship Records</t>
  </si>
  <si>
    <t>Jaden Clapsadl</t>
  </si>
  <si>
    <t>Courtney Evan</t>
  </si>
  <si>
    <t>Piper Hoprich</t>
  </si>
  <si>
    <t>Abigail lawless</t>
  </si>
  <si>
    <t>Abigail Retzlaff</t>
  </si>
  <si>
    <t>Peyton Frisch</t>
  </si>
  <si>
    <t>Kenadie Rowe</t>
  </si>
  <si>
    <t>Sarah Staples</t>
  </si>
  <si>
    <t>Lilly Harris</t>
  </si>
  <si>
    <t>Emma Thompson</t>
  </si>
  <si>
    <t>Ava Shirk</t>
  </si>
  <si>
    <t>Mariah McClendon</t>
  </si>
  <si>
    <t>Deja Duckworth</t>
  </si>
  <si>
    <t>Ava lawless</t>
  </si>
  <si>
    <t>Charlotte Rhoads</t>
  </si>
  <si>
    <t>Madison Snell</t>
  </si>
  <si>
    <t>Cassidy Anderson</t>
  </si>
  <si>
    <t>Abigail Wagner</t>
  </si>
  <si>
    <t>Sophie Durange</t>
  </si>
  <si>
    <t>Marion Ulrich</t>
  </si>
  <si>
    <t>Abigail Keeney</t>
  </si>
  <si>
    <t>Haily Young</t>
  </si>
  <si>
    <t>Charlotte Manning</t>
  </si>
  <si>
    <t>Eden Hall</t>
  </si>
  <si>
    <t>Elizabeth Nye</t>
  </si>
  <si>
    <t>Maleah Hadlock</t>
  </si>
  <si>
    <t>Olivia Stafford</t>
  </si>
  <si>
    <t>Joseph Delany</t>
  </si>
  <si>
    <t>Anthony Armogida</t>
  </si>
  <si>
    <t>Dominic Catalone</t>
  </si>
  <si>
    <t>Benjamin Dean</t>
  </si>
  <si>
    <t>Jaesen Donat</t>
  </si>
  <si>
    <t>Reece Stanton</t>
  </si>
  <si>
    <t>Anthony Aungst</t>
  </si>
  <si>
    <t>Aiden Bowman</t>
  </si>
  <si>
    <t>Colton Steigerwalt</t>
  </si>
  <si>
    <t>Jacob Rhoads</t>
  </si>
  <si>
    <t>Aris Galanakis</t>
  </si>
  <si>
    <t>Colin Pasternak</t>
  </si>
  <si>
    <t>Demetri Llewellyn</t>
  </si>
  <si>
    <t>Collin Rogowitz</t>
  </si>
  <si>
    <t>Wyatt Mcanulty</t>
  </si>
  <si>
    <t>Dio Pacheco</t>
  </si>
  <si>
    <t>Caden Butryn</t>
  </si>
  <si>
    <t>Colin Belcher</t>
  </si>
  <si>
    <t>Nathan Michalisko</t>
  </si>
  <si>
    <t>Troy Fratarcangeli</t>
  </si>
  <si>
    <t>Luke Bosi</t>
  </si>
  <si>
    <t>Nathan Barndt</t>
  </si>
  <si>
    <t>Frankie Rudis Jr</t>
  </si>
  <si>
    <t>Luke Klinger</t>
  </si>
  <si>
    <t>Ian Wlack</t>
  </si>
  <si>
    <t>Jordan Petrie</t>
  </si>
  <si>
    <t>Gabriel Carpenter</t>
  </si>
  <si>
    <t>Andrew Golden</t>
  </si>
  <si>
    <t>Treyï¿½von Marrero</t>
  </si>
  <si>
    <t>Jake Emborsky</t>
  </si>
  <si>
    <t>Treyvaugn Torres</t>
  </si>
  <si>
    <t>Brody Gordon</t>
  </si>
  <si>
    <t>Brayden McColligan</t>
  </si>
  <si>
    <t>Amir Nunn</t>
  </si>
  <si>
    <t>Nathan Gregory</t>
  </si>
  <si>
    <t>Jovani Martrich</t>
  </si>
  <si>
    <t>Will Bynon</t>
  </si>
  <si>
    <t>Jacob Herring</t>
  </si>
  <si>
    <t>Parker Boers</t>
  </si>
  <si>
    <t>Nathaniel Mahoney</t>
  </si>
  <si>
    <t>Bentley Curtis</t>
  </si>
  <si>
    <t>Alexander Sandler</t>
  </si>
  <si>
    <t>James Haas</t>
  </si>
  <si>
    <t>Derrick Blasz</t>
  </si>
  <si>
    <t>Maddox Rampen</t>
  </si>
  <si>
    <t>quinn pucilowski</t>
  </si>
  <si>
    <t>Cameron Smith</t>
  </si>
  <si>
    <t>Jeremy Jean-Baptiste</t>
  </si>
  <si>
    <t>Joey DiMarino</t>
  </si>
  <si>
    <t>Nicholas Hale</t>
  </si>
  <si>
    <t>Caleb Corsa</t>
  </si>
  <si>
    <t>Hunter Anderson</t>
  </si>
  <si>
    <t>Rosti Vana</t>
  </si>
  <si>
    <t>Kevin Jombe</t>
  </si>
  <si>
    <t>James O'Neill</t>
  </si>
  <si>
    <t>Elliot Ortiz</t>
  </si>
  <si>
    <t>Samuel Clark</t>
  </si>
  <si>
    <t>Brayden Geary</t>
  </si>
  <si>
    <t>Jackson Thomas</t>
  </si>
  <si>
    <t>Cameron Disney</t>
  </si>
  <si>
    <t>Holden Werner</t>
  </si>
  <si>
    <t>Naquan Thomason</t>
  </si>
  <si>
    <t>Luke Bailey</t>
  </si>
  <si>
    <t>Dom Martrich</t>
  </si>
  <si>
    <t>Russel Beers</t>
  </si>
  <si>
    <t>Logan Petroski</t>
  </si>
  <si>
    <t>Mason Wisner</t>
  </si>
  <si>
    <t>Ahmad Awadallah</t>
  </si>
  <si>
    <t>Ryan Kowalczyk</t>
  </si>
  <si>
    <t>Logan Munson</t>
  </si>
  <si>
    <t>Dominic Febbraio</t>
  </si>
  <si>
    <t>Mason Baker</t>
  </si>
  <si>
    <t>Wyatt Bennick</t>
  </si>
  <si>
    <t>Greyson  Wiliams</t>
  </si>
  <si>
    <t>Vianney Oliver</t>
  </si>
  <si>
    <t>Tegan Minnier</t>
  </si>
  <si>
    <t>Kael Millard</t>
  </si>
  <si>
    <t>Logan Williams</t>
  </si>
  <si>
    <t>Mathew Chernich</t>
  </si>
  <si>
    <t>Steven DeSmedt</t>
  </si>
  <si>
    <t>James Martin Thomas III</t>
  </si>
  <si>
    <t>Exavier pelton</t>
  </si>
  <si>
    <t>Cole Harwood</t>
  </si>
  <si>
    <t>Justin Lezinski</t>
  </si>
  <si>
    <t>Orion Miller</t>
  </si>
  <si>
    <t>Jayden Lovallo</t>
  </si>
  <si>
    <t>Adam Zoilkewicz</t>
  </si>
  <si>
    <t>Lucas Knopf</t>
  </si>
  <si>
    <t>Maksim Raytsis</t>
  </si>
  <si>
    <t>Liam Clark</t>
  </si>
  <si>
    <t>Samuel Barclift</t>
  </si>
  <si>
    <t>Richie Kostoff</t>
  </si>
  <si>
    <t>Aidan Holochuck</t>
  </si>
  <si>
    <t>Andrew Stohler</t>
  </si>
  <si>
    <t>Kareem Basha</t>
  </si>
  <si>
    <t>Aidan Taylor</t>
  </si>
  <si>
    <t>Lyan Dume</t>
  </si>
  <si>
    <t>Gabial Zoilkewicz</t>
  </si>
  <si>
    <t>Kai Reinhard</t>
  </si>
  <si>
    <t>Steven Berger Jr.</t>
  </si>
  <si>
    <t>William Getz</t>
  </si>
  <si>
    <t>Tavian Branch</t>
  </si>
  <si>
    <t>James Tyler</t>
  </si>
  <si>
    <t>Demiteryus Louis</t>
  </si>
  <si>
    <t>Xavier Bryant</t>
  </si>
  <si>
    <t>Nasir Kennedy</t>
  </si>
  <si>
    <t>Nate Stolfi</t>
  </si>
  <si>
    <t>Jack Del Buono</t>
  </si>
  <si>
    <t>Marqus Santiago</t>
  </si>
  <si>
    <t>Get Custom State Record Certificates Now</t>
  </si>
  <si>
    <t>Ayzlinn Kienholz</t>
  </si>
  <si>
    <t>Hershey Powerlifting</t>
  </si>
  <si>
    <t>Women's Equipped JV</t>
  </si>
  <si>
    <t>352.0876495264497</t>
  </si>
  <si>
    <t>358.5636114692975</t>
  </si>
  <si>
    <t>59.04696386568305</t>
  </si>
  <si>
    <t>Mya Rehmeyer</t>
  </si>
  <si>
    <t>1.1652167467789878</t>
  </si>
  <si>
    <t>276.3870048589989</t>
  </si>
  <si>
    <t>280.12304877614446</t>
  </si>
  <si>
    <t>46.23508593546623</t>
  </si>
  <si>
    <t>Kara Mace</t>
  </si>
  <si>
    <t>197.65024054240666</t>
  </si>
  <si>
    <t>200.72233750305253</t>
  </si>
  <si>
    <t>Sabine Kirby</t>
  </si>
  <si>
    <t>F</t>
  </si>
  <si>
    <t>207.33134814319402</t>
  </si>
  <si>
    <t>387.88399999999996</t>
  </si>
  <si>
    <t>Grace Butler</t>
  </si>
  <si>
    <t>E</t>
  </si>
  <si>
    <t>213.5295292642338</t>
  </si>
  <si>
    <t>215.28085348493317</t>
  </si>
  <si>
    <t>Nathalie Perez</t>
  </si>
  <si>
    <t>0.9962845080549467</t>
  </si>
  <si>
    <t>245.69252043722432</t>
  </si>
  <si>
    <t>241.7705599193496</t>
  </si>
  <si>
    <t>41.45580763368822</t>
  </si>
  <si>
    <t>Kiya P Catalone</t>
  </si>
  <si>
    <t>411.19302676017327</t>
  </si>
  <si>
    <t>399.97345903518874</t>
  </si>
  <si>
    <t>69.88379594655036</t>
  </si>
  <si>
    <t>G</t>
  </si>
  <si>
    <t>0.8514533548185222</t>
  </si>
  <si>
    <t>341.79868594786956</t>
  </si>
  <si>
    <t>60.72347220376773</t>
  </si>
  <si>
    <t>650.8732500000001</t>
  </si>
  <si>
    <t>Quinn Sutton</t>
  </si>
  <si>
    <t>Women's Raw JV</t>
  </si>
  <si>
    <t>1.3639211434439973</t>
  </si>
  <si>
    <t>256.36666679614996</t>
  </si>
  <si>
    <t>262.93260787060757</t>
  </si>
  <si>
    <t>54.504541879967555</t>
  </si>
  <si>
    <t>Serafina Santoro</t>
  </si>
  <si>
    <t>Susquehannock</t>
  </si>
  <si>
    <t>1.3782229675207545</t>
  </si>
  <si>
    <t>231.7967968059553</t>
  </si>
  <si>
    <t>237.55782296172887</t>
  </si>
  <si>
    <t>49.48589871200375</t>
  </si>
  <si>
    <t>467.21000000000004</t>
  </si>
  <si>
    <t>Layla Riker</t>
  </si>
  <si>
    <t>1.2796295837783265</t>
  </si>
  <si>
    <t>169.88371323768916</t>
  </si>
  <si>
    <t>174.12927177177835</t>
  </si>
  <si>
    <t>35.405406977116165</t>
  </si>
  <si>
    <t>341.36999999999995</t>
  </si>
  <si>
    <t>Kara Mancini</t>
  </si>
  <si>
    <t>Pittston</t>
  </si>
  <si>
    <t>1.2030909484950998</t>
  </si>
  <si>
    <t>324.18928880030177</t>
  </si>
  <si>
    <t>330.1566818043633</t>
  </si>
  <si>
    <t>SARAH PIZZURRO</t>
  </si>
  <si>
    <t>1.1674133588640425</t>
  </si>
  <si>
    <t>284.65836979056763</t>
  </si>
  <si>
    <t>288.59407996883965</t>
  </si>
  <si>
    <t>58.32405198093091</t>
  </si>
  <si>
    <t>257.2080307837105</t>
  </si>
  <si>
    <t>261.94249134891635</t>
  </si>
  <si>
    <t>512.4480000000001</t>
  </si>
  <si>
    <t>Arielle Andrade</t>
  </si>
  <si>
    <t>1.1718356685414548</t>
  </si>
  <si>
    <t>238.40678798758572</t>
  </si>
  <si>
    <t>241.8490393747503</t>
  </si>
  <si>
    <t>48.87165814455587</t>
  </si>
  <si>
    <t>Cami Shaw</t>
  </si>
  <si>
    <t>200.1581707493377</t>
  </si>
  <si>
    <t>203.7131836946509</t>
  </si>
  <si>
    <t>41.16089334350721</t>
  </si>
  <si>
    <t>Adriana Reeder</t>
  </si>
  <si>
    <t>Ryleigh Hopkins</t>
  </si>
  <si>
    <t>Northern Lebanon</t>
  </si>
  <si>
    <t>1.0974938887049444</t>
  </si>
  <si>
    <t>223.4030469631765</t>
  </si>
  <si>
    <t>224.01695072947948</t>
  </si>
  <si>
    <t>45.500513314957345</t>
  </si>
  <si>
    <t>437.15250000000003</t>
  </si>
  <si>
    <t>Piper Paterson</t>
  </si>
  <si>
    <t>1.1437831342359572</t>
  </si>
  <si>
    <t>220.80181569531902</t>
  </si>
  <si>
    <t>223.08912543724617</t>
  </si>
  <si>
    <t>45.13159371136083</t>
  </si>
  <si>
    <t>Dylann Foster</t>
  </si>
  <si>
    <t>1.1273301120125316</t>
  </si>
  <si>
    <t>190.27791832331883</t>
  </si>
  <si>
    <t>191.7558545258137</t>
  </si>
  <si>
    <t>38.836432620070624</t>
  </si>
  <si>
    <t>Unaffiliated</t>
  </si>
  <si>
    <t>1.0187196945657029</t>
  </si>
  <si>
    <t>240.8055708235935</t>
  </si>
  <si>
    <t>237.97327553108337</t>
  </si>
  <si>
    <t>48.92859332590222</t>
  </si>
  <si>
    <t>462.10949999999997</t>
  </si>
  <si>
    <t>Aja Andrews</t>
  </si>
  <si>
    <t>1.020679687142425</t>
  </si>
  <si>
    <t>208.39708499501526</t>
  </si>
  <si>
    <t>206.02301565729206</t>
  </si>
  <si>
    <t>42.343468042792516</t>
  </si>
  <si>
    <t>Dakota Dengler</t>
  </si>
  <si>
    <t>1.0562365655379522</t>
  </si>
  <si>
    <t>Saysha Robles Ortiz</t>
  </si>
  <si>
    <t>Central York</t>
  </si>
  <si>
    <t>1.0246424748991239</t>
  </si>
  <si>
    <t>Jacqueline Tavares</t>
  </si>
  <si>
    <t>Kaitlyn Richardson</t>
  </si>
  <si>
    <t>203.21718862923817</t>
  </si>
  <si>
    <t>198.7665328704958</t>
  </si>
  <si>
    <t>41.360836234619256</t>
  </si>
  <si>
    <t>Natalie Shilling</t>
  </si>
  <si>
    <t>0.8080699069952306</t>
  </si>
  <si>
    <t>207.30704999809683</t>
  </si>
  <si>
    <t>205.25947687915794</t>
  </si>
  <si>
    <t>43.99650083365761</t>
  </si>
  <si>
    <t>Baylee Gavin</t>
  </si>
  <si>
    <t>0.8561898437639707</t>
  </si>
  <si>
    <t>162.1545016482533</t>
  </si>
  <si>
    <t>157.28646511616884</t>
  </si>
  <si>
    <t>Women's Raw Varsity</t>
  </si>
  <si>
    <t>1.2478162128051804</t>
  </si>
  <si>
    <t>332.01349837248966</t>
  </si>
  <si>
    <t>339.6003518443579</t>
  </si>
  <si>
    <t>68.79368238760016</t>
  </si>
  <si>
    <t>665.0400000000001</t>
  </si>
  <si>
    <t>Mariah Eve McClendon</t>
  </si>
  <si>
    <t>321.92621339155886</t>
  </si>
  <si>
    <t>329.3906633847453</t>
  </si>
  <si>
    <t>Wellsboro Hornets</t>
  </si>
  <si>
    <t>1.2884521021006063</t>
  </si>
  <si>
    <t>199.48122519805207</t>
  </si>
  <si>
    <t>204.55145818109798</t>
  </si>
  <si>
    <t>41.64721538323492</t>
  </si>
  <si>
    <t>Morgan Pisarski</t>
  </si>
  <si>
    <t>1.2537318082317923</t>
  </si>
  <si>
    <t>166.71773569035688</t>
  </si>
  <si>
    <t>170.60515756435925</t>
  </si>
  <si>
    <t>34.57935497883384</t>
  </si>
  <si>
    <t>Karrlisa Wolf</t>
  </si>
  <si>
    <t>1.2955756792575372</t>
  </si>
  <si>
    <t>297.7930290838927</t>
  </si>
  <si>
    <t>302.4216551712658</t>
  </si>
  <si>
    <t>61.103702618565066</t>
  </si>
  <si>
    <t>591.4984999999999</t>
  </si>
  <si>
    <t>Zakijah Jones</t>
  </si>
  <si>
    <t>214.34002565309208</t>
  </si>
  <si>
    <t>218.2854094574303</t>
  </si>
  <si>
    <t>298.75736347050713</t>
  </si>
  <si>
    <t>298.60909603835876</t>
  </si>
  <si>
    <t>60.78812601697009</t>
  </si>
  <si>
    <t>Darby Souder</t>
  </si>
  <si>
    <t>Cumberland Valley</t>
  </si>
  <si>
    <t>294.26721732503745</t>
  </si>
  <si>
    <t>295.3967078590191</t>
  </si>
  <si>
    <t>59.95714196012852</t>
  </si>
  <si>
    <t>274.1329406253785</t>
  </si>
  <si>
    <t>55.80549273689057</t>
  </si>
  <si>
    <t>Raissa Mendes</t>
  </si>
  <si>
    <t>1.1101944759736313</t>
  </si>
  <si>
    <t>230.50857555884542</t>
  </si>
  <si>
    <t>231.64511750227723</t>
  </si>
  <si>
    <t>46.98655173435138</t>
  </si>
  <si>
    <t>Melissa Pratt</t>
  </si>
  <si>
    <t>1.0852047692787308</t>
  </si>
  <si>
    <t>174.6444641085788</t>
  </si>
  <si>
    <t>174.74562196385295</t>
  </si>
  <si>
    <t>35.545373253945144</t>
  </si>
  <si>
    <t>Taylor Paul</t>
  </si>
  <si>
    <t>167.26512055469516</t>
  </si>
  <si>
    <t>167.36200413439437</t>
  </si>
  <si>
    <t>34.043456074200975</t>
  </si>
  <si>
    <t>326.45779999999996</t>
  </si>
  <si>
    <t>1.0348024561692224</t>
  </si>
  <si>
    <t>395.3819379320029</t>
  </si>
  <si>
    <t>391.93151241542796</t>
  </si>
  <si>
    <t>80.34245784966593</t>
  </si>
  <si>
    <t>1.067527720407489</t>
  </si>
  <si>
    <t>252.45813977241883</t>
  </si>
  <si>
    <t>251.79596239347111</t>
  </si>
  <si>
    <t>51.342098489667926</t>
  </si>
  <si>
    <t>295.76258893723144</t>
  </si>
  <si>
    <t>289.4817930641748</t>
  </si>
  <si>
    <t>60.18289043629536</t>
  </si>
  <si>
    <t>276.87442765447986</t>
  </si>
  <si>
    <t>56.42785982207742</t>
  </si>
  <si>
    <t>243.91318626704177</t>
  </si>
  <si>
    <t>237.8439262531865</t>
  </si>
  <si>
    <t>49.710257462306295</t>
  </si>
  <si>
    <t>0.9709194049401394</t>
  </si>
  <si>
    <t>213.57973683371307</t>
  </si>
  <si>
    <t>209.19102491430098</t>
  </si>
  <si>
    <t>43.45072474064145</t>
  </si>
  <si>
    <t>0.8996635802828274</t>
  </si>
  <si>
    <t>231.47332253750614</t>
  </si>
  <si>
    <t>224.44456149157458</t>
  </si>
  <si>
    <t>47.439439351529785</t>
  </si>
  <si>
    <t>282.28381918810754</t>
  </si>
  <si>
    <t>275.98234654534565</t>
  </si>
  <si>
    <t>59.14036077592185</t>
  </si>
  <si>
    <t>521.9381999999999</t>
  </si>
  <si>
    <t>Dilila Arroyo</t>
  </si>
  <si>
    <t>0.8807493339337702</t>
  </si>
  <si>
    <t>197.9461912086256</t>
  </si>
  <si>
    <t>191.76079337400992</t>
  </si>
  <si>
    <t>40.71709606636808</t>
  </si>
  <si>
    <t>Miranda Gallone</t>
  </si>
  <si>
    <t>0.8907547314117034</t>
  </si>
  <si>
    <t>139.67342471651213</t>
  </si>
  <si>
    <t>135.3534101218898</t>
  </si>
  <si>
    <t>28.671392813481102</t>
  </si>
  <si>
    <t>Pyper Archibald</t>
  </si>
  <si>
    <t>1.3506892883159978</t>
  </si>
  <si>
    <t>173.1584691486656</t>
  </si>
  <si>
    <t>177.67229436893405</t>
  </si>
  <si>
    <t>36.68111812613488</t>
  </si>
  <si>
    <t>289.4241277297064</t>
  </si>
  <si>
    <t>293.33640013350976</t>
  </si>
  <si>
    <t>59.28625827504185</t>
  </si>
  <si>
    <t>573.5925000000001</t>
  </si>
  <si>
    <t>Gwendolyn Jenkins</t>
  </si>
  <si>
    <t>230.66991030815691</t>
  </si>
  <si>
    <t>234.0238480378071</t>
  </si>
  <si>
    <t>47.289635245625675</t>
  </si>
  <si>
    <t>Maycee Pensyl</t>
  </si>
  <si>
    <t>195.01490400184124</t>
  </si>
  <si>
    <t>198.04603966967852</t>
  </si>
  <si>
    <t>40.01481410419305</t>
  </si>
  <si>
    <t>387.35299999999995</t>
  </si>
  <si>
    <t>Mackenzie Jenkins</t>
  </si>
  <si>
    <t>303.16888741978585</t>
  </si>
  <si>
    <t>304.6636871497342</t>
  </si>
  <si>
    <t>594.7452499999999</t>
  </si>
  <si>
    <t>Eva-Lee  LaPann</t>
  </si>
  <si>
    <t>237.5365922675344</t>
  </si>
  <si>
    <t>237.4187075059082</t>
  </si>
  <si>
    <t>48.331542816771304</t>
  </si>
  <si>
    <t>Raygen VanZile</t>
  </si>
  <si>
    <t>0.9832431669731762</t>
  </si>
  <si>
    <t>Hailey Nye</t>
  </si>
  <si>
    <t>0.9190180088792729</t>
  </si>
  <si>
    <t>257.4398290916047</t>
  </si>
  <si>
    <t>250.11603148277877</t>
  </si>
  <si>
    <t>52.61057484624456</t>
  </si>
  <si>
    <t>Quinn Manning</t>
  </si>
  <si>
    <t>220.9518078767104</t>
  </si>
  <si>
    <t>214.2425359692303</t>
  </si>
  <si>
    <t>45.28310119918752</t>
  </si>
  <si>
    <t>Zachary Gattens</t>
  </si>
  <si>
    <t>Men's Equipped JV</t>
  </si>
  <si>
    <t>205.2792316713277</t>
  </si>
  <si>
    <t>210.43111582769862</t>
  </si>
  <si>
    <t>34.55811947814704</t>
  </si>
  <si>
    <t>Jaidyn Folks</t>
  </si>
  <si>
    <t>301.0081043210941</t>
  </si>
  <si>
    <t>304.6480869402777</t>
  </si>
  <si>
    <t>51.202482779145846</t>
  </si>
  <si>
    <t>656.6962500000001</t>
  </si>
  <si>
    <t>Kane Donaher</t>
  </si>
  <si>
    <t>0.9442805502657744</t>
  </si>
  <si>
    <t>178.33530230542348</t>
  </si>
  <si>
    <t>182.03555890037927</t>
  </si>
  <si>
    <t>30.141821852429192</t>
  </si>
  <si>
    <t>Austin Lamparter</t>
  </si>
  <si>
    <t>H</t>
  </si>
  <si>
    <t>0.8013187732800541</t>
  </si>
  <si>
    <t>262.4285133227239</t>
  </si>
  <si>
    <t>263.51757247418567</t>
  </si>
  <si>
    <t>44.826924797340105</t>
  </si>
  <si>
    <t>565.2824999999999</t>
  </si>
  <si>
    <t>William Chase</t>
  </si>
  <si>
    <t>J</t>
  </si>
  <si>
    <t>335.2761602585893</t>
  </si>
  <si>
    <t>333.9441242918876</t>
  </si>
  <si>
    <t>57.40648959187941</t>
  </si>
  <si>
    <t>Preet Panchal</t>
  </si>
  <si>
    <t>M</t>
  </si>
  <si>
    <t>272.3603567565297</t>
  </si>
  <si>
    <t>268.89997980555637</t>
  </si>
  <si>
    <t>46.47586100694899</t>
  </si>
  <si>
    <t>Miles Reed</t>
  </si>
  <si>
    <t>0.6632191333735815</t>
  </si>
  <si>
    <t>245.00030601867263</t>
  </si>
  <si>
    <t>242.16935452174667</t>
  </si>
  <si>
    <t>41.898263088791694</t>
  </si>
  <si>
    <t>513.3887500000001</t>
  </si>
  <si>
    <t>K</t>
  </si>
  <si>
    <t>0.5989165719034111</t>
  </si>
  <si>
    <t>305.81555891409874</t>
  </si>
  <si>
    <t>302.90570605015984</t>
  </si>
  <si>
    <t>51.847049250393205</t>
  </si>
  <si>
    <t>Aaron Thompson</t>
  </si>
  <si>
    <t>392.47265254545675</t>
  </si>
  <si>
    <t>390.14016488745006</t>
  </si>
  <si>
    <t>67.21192593475384</t>
  </si>
  <si>
    <t>362.7253820420523</t>
  </si>
  <si>
    <t>360.70490200518793</t>
  </si>
  <si>
    <t>62.116492337373195</t>
  </si>
  <si>
    <t>0.7327989981868085</t>
  </si>
  <si>
    <t>260.40884300757585</t>
  </si>
  <si>
    <t>259.2660951028797</t>
  </si>
  <si>
    <t>44.590026753628116</t>
  </si>
  <si>
    <t>0.6764320218305705</t>
  </si>
  <si>
    <t>446.5173495672169</t>
  </si>
  <si>
    <t>441.82766709728736</t>
  </si>
  <si>
    <t>76.41185425715796</t>
  </si>
  <si>
    <t>346.0502291972871</t>
  </si>
  <si>
    <t>59.83262452325652</t>
  </si>
  <si>
    <t>346.45072413928847</t>
  </si>
  <si>
    <t>342.9604950080256</t>
  </si>
  <si>
    <t>59.29840466144173</t>
  </si>
  <si>
    <t>308.19502424115854</t>
  </si>
  <si>
    <t>304.2746105217271</t>
  </si>
  <si>
    <t>52.58119408539817</t>
  </si>
  <si>
    <t>642.8114999999999</t>
  </si>
  <si>
    <t>Ethan Castillo</t>
  </si>
  <si>
    <t>O</t>
  </si>
  <si>
    <t>413.9830484181729</t>
  </si>
  <si>
    <t>412.70359420237236</t>
  </si>
  <si>
    <t>69.82966942685664</t>
  </si>
  <si>
    <t>0.5839346778834126</t>
  </si>
  <si>
    <t>363.1448353743063</t>
  </si>
  <si>
    <t>361.54567921494777</t>
  </si>
  <si>
    <t>61.30686342457138</t>
  </si>
  <si>
    <t>Luis Echevarria</t>
  </si>
  <si>
    <t>0.5807650283504169</t>
  </si>
  <si>
    <t>254.9121439751932</t>
  </si>
  <si>
    <t>254.21081744615958</t>
  </si>
  <si>
    <t>42.988896275939226</t>
  </si>
  <si>
    <t>536.5400000000001</t>
  </si>
  <si>
    <t>Men's Raw JV</t>
  </si>
  <si>
    <t>1.0057745269139415</t>
  </si>
  <si>
    <t>326.5309847420128</t>
  </si>
  <si>
    <t>335.3159625158744</t>
  </si>
  <si>
    <t>59.786639836396034</t>
  </si>
  <si>
    <t>Julius Brown</t>
  </si>
  <si>
    <t>1.0463112586310812</t>
  </si>
  <si>
    <t>186.50080053910315</t>
  </si>
  <si>
    <t>33.595512265909186</t>
  </si>
  <si>
    <t>418.58774999999997</t>
  </si>
  <si>
    <t>Brayden Kovacs</t>
  </si>
  <si>
    <t>NEB Panthers</t>
  </si>
  <si>
    <t>0.8728883434407404</t>
  </si>
  <si>
    <t>293.1914987552105</t>
  </si>
  <si>
    <t>296.95197248530604</t>
  </si>
  <si>
    <t>56.54328339611593</t>
  </si>
  <si>
    <t>Maddex Rooker</t>
  </si>
  <si>
    <t>256.0539089128838</t>
  </si>
  <si>
    <t>259.3380559705006</t>
  </si>
  <si>
    <t>49.38113416594124</t>
  </si>
  <si>
    <t>Robert Gurnick</t>
  </si>
  <si>
    <t>254.4003978455698</t>
  </si>
  <si>
    <t>257.4767702527508</t>
  </si>
  <si>
    <t>49.17733936416507</t>
  </si>
  <si>
    <t>555.0142500000001</t>
  </si>
  <si>
    <t>234.98052014743473</t>
  </si>
  <si>
    <t>237.8220549662813</t>
  </si>
  <si>
    <t>45.42334399285477</t>
  </si>
  <si>
    <t>174.7788992832159</t>
  </si>
  <si>
    <t>176.89243757822575</t>
  </si>
  <si>
    <t>0.8318421328807363</t>
  </si>
  <si>
    <t>305.6273315280622</t>
  </si>
  <si>
    <t>59.36601267381332</t>
  </si>
  <si>
    <t>656.8694999999999</t>
  </si>
  <si>
    <t>270.03720107034735</t>
  </si>
  <si>
    <t>270.99849939566514</t>
  </si>
  <si>
    <t>53.52090946082672</t>
  </si>
  <si>
    <t>Edgar Feliciano</t>
  </si>
  <si>
    <t>267.2405345451753</t>
  </si>
  <si>
    <t>267.8853660559465</t>
  </si>
  <si>
    <t>53.12860569272489</t>
  </si>
  <si>
    <t>Julius Lopez</t>
  </si>
  <si>
    <t>Parkland Powerlifting</t>
  </si>
  <si>
    <t>0.8275418636263376</t>
  </si>
  <si>
    <t>275.7321947147154</t>
  </si>
  <si>
    <t>277.7716699855258</t>
  </si>
  <si>
    <t>54.06631567314519</t>
  </si>
  <si>
    <t>596.9209999999999</t>
  </si>
  <si>
    <t>Wyatt McANulty</t>
  </si>
  <si>
    <t>254.76930959973376</t>
  </si>
  <si>
    <t>255.3840489733357</t>
  </si>
  <si>
    <t>50.64927076039773</t>
  </si>
  <si>
    <t>Braeden Whittaker</t>
  </si>
  <si>
    <t>211.75266247419793</t>
  </si>
  <si>
    <t>212.63142054813605</t>
  </si>
  <si>
    <t>41.901984484200256</t>
  </si>
  <si>
    <t>456.12449999999995</t>
  </si>
  <si>
    <t>Samuel Sprang</t>
  </si>
  <si>
    <t>0.8264783908628303</t>
  </si>
  <si>
    <t>215.8646373967281</t>
  </si>
  <si>
    <t>217.43314798035107</t>
  </si>
  <si>
    <t>bad, red, blue</t>
  </si>
  <si>
    <t>Chase Brewer</t>
  </si>
  <si>
    <t>Noah Nguyen</t>
  </si>
  <si>
    <t>201.26136604996594</t>
  </si>
  <si>
    <t>202.3407760756334</t>
  </si>
  <si>
    <t>39.69292546187915</t>
  </si>
  <si>
    <t>Adam Choudhry</t>
  </si>
  <si>
    <t>0.8212293167999937</t>
  </si>
  <si>
    <t>194.27821627489504</t>
  </si>
  <si>
    <t>195.56449243860473</t>
  </si>
  <si>
    <t>38.179832137805015</t>
  </si>
  <si>
    <t>Kolton Platt</t>
  </si>
  <si>
    <t>178.46574006877054</t>
  </si>
  <si>
    <t>179.53412096669317</t>
  </si>
  <si>
    <t>35.13562240791355</t>
  </si>
  <si>
    <t>385.46344999999997</t>
  </si>
  <si>
    <t>Michael Menjivar</t>
  </si>
  <si>
    <t>I</t>
  </si>
  <si>
    <t>0.7210174290920375</t>
  </si>
  <si>
    <t>333.88907730220683</t>
  </si>
  <si>
    <t>331.9541193168973</t>
  </si>
  <si>
    <t>67.70761009943678</t>
  </si>
  <si>
    <t>Ben Strickland</t>
  </si>
  <si>
    <t>State College Area</t>
  </si>
  <si>
    <t>0.7219683536449186</t>
  </si>
  <si>
    <t>332.64501781528804</t>
  </si>
  <si>
    <t>330.7545233107601</t>
  </si>
  <si>
    <t>67.43871914553911</t>
  </si>
  <si>
    <t>315.29183802814936</t>
  </si>
  <si>
    <t>313.41804041167535</t>
  </si>
  <si>
    <t>63.95710194290784</t>
  </si>
  <si>
    <t>Carter Rodriguez</t>
  </si>
  <si>
    <t>Dover</t>
  </si>
  <si>
    <t>308.72325806922953</t>
  </si>
  <si>
    <t>306.88849790309877</t>
  </si>
  <si>
    <t>62.62466231909726</t>
  </si>
  <si>
    <t>Anderson Horn</t>
  </si>
  <si>
    <t>0.7200719539844448</t>
  </si>
  <si>
    <t>289.1328811063418</t>
  </si>
  <si>
    <t>287.4251886975132</t>
  </si>
  <si>
    <t>58.64601909194363</t>
  </si>
  <si>
    <t>612.6120000000001</t>
  </si>
  <si>
    <t>DeSean Williams</t>
  </si>
  <si>
    <t>0.7365656592761195</t>
  </si>
  <si>
    <t>273.3668410365028</t>
  </si>
  <si>
    <t>272.29228271086964</t>
  </si>
  <si>
    <t>55.20288288920827</t>
  </si>
  <si>
    <t>Aujrun Karim</t>
  </si>
  <si>
    <t>0.7251779362399834</t>
  </si>
  <si>
    <t>261.24448827390285</t>
  </si>
  <si>
    <t>259.8591002665253</t>
  </si>
  <si>
    <t>52.91880590965117</t>
  </si>
  <si>
    <t>Gavin Neyer</t>
  </si>
  <si>
    <t>274.74571574794146</t>
  </si>
  <si>
    <t>275.25564662657877</t>
  </si>
  <si>
    <t>54.70033753440453</t>
  </si>
  <si>
    <t>Francisco Aponte</t>
  </si>
  <si>
    <t>0.7207016670444265</t>
  </si>
  <si>
    <t>254.83780224369806</t>
  </si>
  <si>
    <t>253.35150364209278</t>
  </si>
  <si>
    <t>51.68142943242856</t>
  </si>
  <si>
    <t>Yusef Abdelaziz</t>
  </si>
  <si>
    <t>0.7782367649670654</t>
  </si>
  <si>
    <t>266.1826612884673</t>
  </si>
  <si>
    <t>266.5170222306495</t>
  </si>
  <si>
    <t>53.07777144542859</t>
  </si>
  <si>
    <t>joshua niebauer</t>
  </si>
  <si>
    <t>0.7661491798104982</t>
  </si>
  <si>
    <t>258.90227747131985</t>
  </si>
  <si>
    <t>51.83826374885539</t>
  </si>
  <si>
    <t>Christian Baker</t>
  </si>
  <si>
    <t>216.6014428093751</t>
  </si>
  <si>
    <t>215.45279832224563</t>
  </si>
  <si>
    <t>Andrew Reaman</t>
  </si>
  <si>
    <t>Narrow Valley</t>
  </si>
  <si>
    <t>205.66184115546943</t>
  </si>
  <si>
    <t>205.3050642984681</t>
  </si>
  <si>
    <t>41.316488176803844</t>
  </si>
  <si>
    <t>438.80999999999995</t>
  </si>
  <si>
    <t>VIANNET OLIVER</t>
  </si>
  <si>
    <t>182.27809386002383</t>
  </si>
  <si>
    <t>181.1948046129998</t>
  </si>
  <si>
    <t>Alex Bittle</t>
  </si>
  <si>
    <t>0.7294438338392187</t>
  </si>
  <si>
    <t>169.55665320748082</t>
  </si>
  <si>
    <t>168.74398093911947</t>
  </si>
  <si>
    <t>34.306952225884565</t>
  </si>
  <si>
    <t>Laiden Edwards</t>
  </si>
  <si>
    <t>0.6783059226890867</t>
  </si>
  <si>
    <t>396.38236564301906</t>
  </si>
  <si>
    <t>392.2853151239604</t>
  </si>
  <si>
    <t>832.7981249999999</t>
  </si>
  <si>
    <t>0.6703067564836505</t>
  </si>
  <si>
    <t>341.2518253729287</t>
  </si>
  <si>
    <t>337.49149499544234</t>
  </si>
  <si>
    <t>69.94460305665633</t>
  </si>
  <si>
    <t>Michael Peters</t>
  </si>
  <si>
    <t>0.6994742286399954</t>
  </si>
  <si>
    <t>262.3257335906948</t>
  </si>
  <si>
    <t>260.16677136413364</t>
  </si>
  <si>
    <t>53.47210500647781</t>
  </si>
  <si>
    <t>Colton Hauser</t>
  </si>
  <si>
    <t>229.3814601211849</t>
  </si>
  <si>
    <t>227.17800837953448</t>
  </si>
  <si>
    <t>46.88686320898337</t>
  </si>
  <si>
    <t>Caiden Nathan Allison</t>
  </si>
  <si>
    <t>209.40134282606192</t>
  </si>
  <si>
    <t>207.79950090957504</t>
  </si>
  <si>
    <t>42.632656560921305</t>
  </si>
  <si>
    <t>Braden Allis</t>
  </si>
  <si>
    <t>0.7166512464965767</t>
  </si>
  <si>
    <t>173.3792071299227</t>
  </si>
  <si>
    <t>172.28599969300183</t>
  </si>
  <si>
    <t>35.19782081582079</t>
  </si>
  <si>
    <t>L</t>
  </si>
  <si>
    <t>317.9696515221587</t>
  </si>
  <si>
    <t>314.0085262758262</t>
  </si>
  <si>
    <t>65.34597519103953</t>
  </si>
  <si>
    <t>Colby Hoffman</t>
  </si>
  <si>
    <t>0.6289635201433944</t>
  </si>
  <si>
    <t>290.4036169057004</t>
  </si>
  <si>
    <t>286.7198599958775</t>
  </si>
  <si>
    <t>59.711567900577855</t>
  </si>
  <si>
    <t>John LeClair</t>
  </si>
  <si>
    <t>Marian Catholic Highschool</t>
  </si>
  <si>
    <t>277.52158580957405</t>
  </si>
  <si>
    <t>273.99135544610493</t>
  </si>
  <si>
    <t>57.062613418926915</t>
  </si>
  <si>
    <t>578.8349999999999</t>
  </si>
  <si>
    <t>0.6417523155467213</t>
  </si>
  <si>
    <t>268.2827532495862</t>
  </si>
  <si>
    <t>264.8958129507654</t>
  </si>
  <si>
    <t>Braden Geary</t>
  </si>
  <si>
    <t>0.6319509256677887</t>
  </si>
  <si>
    <t>254.04936630218734</t>
  </si>
  <si>
    <t>250.8174016199232</t>
  </si>
  <si>
    <t>52.23815652731277</t>
  </si>
  <si>
    <t>236.34396589814503</t>
  </si>
  <si>
    <t>233.3386834341458</t>
  </si>
  <si>
    <t>48.597393267745296</t>
  </si>
  <si>
    <t>492.50449999999995</t>
  </si>
  <si>
    <t>0.6282332199250643</t>
  </si>
  <si>
    <t>217.90742028647693</t>
  </si>
  <si>
    <t>215.14641119259718</t>
  </si>
  <si>
    <t>44.80451641982251</t>
  </si>
  <si>
    <t>William Verbjar</t>
  </si>
  <si>
    <t>180.38693732324248</t>
  </si>
  <si>
    <t>178.10133376870627</t>
  </si>
  <si>
    <t>37.089831473363006</t>
  </si>
  <si>
    <t>375.81249999999994</t>
  </si>
  <si>
    <t>Michael D. Solt</t>
  </si>
  <si>
    <t>N</t>
  </si>
  <si>
    <t>346.5150892496582</t>
  </si>
  <si>
    <t>342.5919099809556</t>
  </si>
  <si>
    <t>71.12539040808625</t>
  </si>
  <si>
    <t>0.5998549865666155</t>
  </si>
  <si>
    <t>330.58931184441667</t>
  </si>
  <si>
    <t>68.38647141891012</t>
  </si>
  <si>
    <t>Exavier Pelton</t>
  </si>
  <si>
    <t>318.29446175785205</t>
  </si>
  <si>
    <t>314.9514721251359</t>
  </si>
  <si>
    <t>65.26540725551617</t>
  </si>
  <si>
    <t>Isaiah Behney</t>
  </si>
  <si>
    <t>0.6027731101181208</t>
  </si>
  <si>
    <t>274.88290691334595</t>
  </si>
  <si>
    <t>272.04654070430746</t>
  </si>
  <si>
    <t>56.351052979246084</t>
  </si>
  <si>
    <t>Connor Wallish</t>
  </si>
  <si>
    <t>253.70349057896087</t>
  </si>
  <si>
    <t>251.2894870819712</t>
  </si>
  <si>
    <t>51.95791658181545</t>
  </si>
  <si>
    <t>529.0074999999999</t>
  </si>
  <si>
    <t>Brogan Perfilio</t>
  </si>
  <si>
    <t>0.6156513529969799</t>
  </si>
  <si>
    <t>255.80231822242249</t>
  </si>
  <si>
    <t>252.7258550055188</t>
  </si>
  <si>
    <t>52.553335203650576</t>
  </si>
  <si>
    <t>532.5020000000001</t>
  </si>
  <si>
    <t>Kenneth Aragon Veliz</t>
  </si>
  <si>
    <t>0.6079984794235853</t>
  </si>
  <si>
    <t>246.82620177998956</t>
  </si>
  <si>
    <t>244.06866230455728</t>
  </si>
  <si>
    <t>50.65367996301616</t>
  </si>
  <si>
    <t>Ben Clark</t>
  </si>
  <si>
    <t>0.6224847389730621</t>
  </si>
  <si>
    <t>248.4721041704669</t>
  </si>
  <si>
    <t>51.72216100615015</t>
  </si>
  <si>
    <t>Griffin Haas</t>
  </si>
  <si>
    <t>0.5983615309316226</t>
  </si>
  <si>
    <t>235.6262993206624</t>
  </si>
  <si>
    <t>233.41479103028888</t>
  </si>
  <si>
    <t>48.24815621310856</t>
  </si>
  <si>
    <t>Michael McGinley</t>
  </si>
  <si>
    <t>0.6149177474674433</t>
  </si>
  <si>
    <t>220.19343903218004</t>
  </si>
  <si>
    <t>217.55941750714672</t>
  </si>
  <si>
    <t>45.233900152256794</t>
  </si>
  <si>
    <t>0.5904007541901118</t>
  </si>
  <si>
    <t>360.06213177195224</t>
  </si>
  <si>
    <t>357.5151304278286</t>
  </si>
  <si>
    <t>73.52679147105682</t>
  </si>
  <si>
    <t>0.5861860622169709</t>
  </si>
  <si>
    <t>299.12607161056883</t>
  </si>
  <si>
    <t>61.30193888914171</t>
  </si>
  <si>
    <t>marc Ngongo</t>
  </si>
  <si>
    <t>0.5757162979882343</t>
  </si>
  <si>
    <t>284.50607910516817</t>
  </si>
  <si>
    <t>284.64350536925883</t>
  </si>
  <si>
    <t>57.622035905230746</t>
  </si>
  <si>
    <t>557.6985000000001</t>
  </si>
  <si>
    <t>Joel Sterner</t>
  </si>
  <si>
    <t>236.30891189718926</t>
  </si>
  <si>
    <t>236.39643972055785</t>
  </si>
  <si>
    <t>499.37899999999996</t>
  </si>
  <si>
    <t>Joshua Peters</t>
  </si>
  <si>
    <t>244.73000270255955</t>
  </si>
  <si>
    <t>242.68195859514984</t>
  </si>
  <si>
    <t>50.05114799084603</t>
  </si>
  <si>
    <t>Lewis</t>
  </si>
  <si>
    <t>0.5873985296623491</t>
  </si>
  <si>
    <t>227.82674313585412</t>
  </si>
  <si>
    <t>226.47383685759755</t>
  </si>
  <si>
    <t>46.46313994832928</t>
  </si>
  <si>
    <t>Shepard Hess</t>
  </si>
  <si>
    <t>0.5773120413896213</t>
  </si>
  <si>
    <t>P</t>
  </si>
  <si>
    <t>0.5587111469844895</t>
  </si>
  <si>
    <t>282.0454531127457</t>
  </si>
  <si>
    <t>287.64011567861843</t>
  </si>
  <si>
    <t>56.09535896521796</t>
  </si>
  <si>
    <t>0.5723428721041283</t>
  </si>
  <si>
    <t>266.5584813397159</t>
  </si>
  <si>
    <t>267.39898860903565</t>
  </si>
  <si>
    <t>53.840955363851954</t>
  </si>
  <si>
    <t>Hayden Wilson</t>
  </si>
  <si>
    <t>0.5732327870276409</t>
  </si>
  <si>
    <t>250.31219311891104</t>
  </si>
  <si>
    <t>250.9138261839562</t>
  </si>
  <si>
    <t>50.597488413711254</t>
  </si>
  <si>
    <t>0.5637522339698818</t>
  </si>
  <si>
    <t>239.94571539323357</t>
  </si>
  <si>
    <t>242.92831520687818</t>
  </si>
  <si>
    <t>48.038289855454025</t>
  </si>
  <si>
    <t>Robert Hiden</t>
  </si>
  <si>
    <t>0.5442442075952255</t>
  </si>
  <si>
    <t>210.7804160949847</t>
  </si>
  <si>
    <t>219.71012907428525</t>
  </si>
  <si>
    <t>41.14326750441723</t>
  </si>
  <si>
    <t>Stevie Berger</t>
  </si>
  <si>
    <t>0.5688471810824116</t>
  </si>
  <si>
    <t>223.04264209585887</t>
  </si>
  <si>
    <t>224.48179166554695</t>
  </si>
  <si>
    <t>44.90568278270721</t>
  </si>
  <si>
    <t>0.5696680566728864</t>
  </si>
  <si>
    <t>128.47617782275282</t>
  </si>
  <si>
    <t>129.19869561940072</t>
  </si>
  <si>
    <t>25.887186137986852</t>
  </si>
  <si>
    <t>Michael Gunnels</t>
  </si>
  <si>
    <t>294.3064374379433</t>
  </si>
  <si>
    <t>301.17205180253967</t>
  </si>
  <si>
    <t>54.67621946206826</t>
  </si>
  <si>
    <t>253.22811061625484</t>
  </si>
  <si>
    <t>260.0409505225149</t>
  </si>
  <si>
    <t>46.36514926087856</t>
  </si>
  <si>
    <t>202.13822864981745</t>
  </si>
  <si>
    <t>207.57654822411274</t>
  </si>
  <si>
    <t>Bradley newman</t>
  </si>
  <si>
    <t>335.96388417773727</t>
  </si>
  <si>
    <t>340.02657445592286</t>
  </si>
  <si>
    <t>64.94411992366838</t>
  </si>
  <si>
    <t>Sasen Jayasinghe</t>
  </si>
  <si>
    <t>0.8845320500620593</t>
  </si>
  <si>
    <t>298.6857885107454</t>
  </si>
  <si>
    <t>302.9191868879239</t>
  </si>
  <si>
    <t>57.350546073687426</t>
  </si>
  <si>
    <t>266.0523244644509</t>
  </si>
  <si>
    <t>269.26959942463253</t>
  </si>
  <si>
    <t>51.429736586951265</t>
  </si>
  <si>
    <t>383.6885849959825</t>
  </si>
  <si>
    <t>385.28086458294734</t>
  </si>
  <si>
    <t>75.92496333889275</t>
  </si>
  <si>
    <t>374.6393259158886</t>
  </si>
  <si>
    <t>376.1940517390099</t>
  </si>
  <si>
    <t>74.13428024127737</t>
  </si>
  <si>
    <t>806.9894999999999</t>
  </si>
  <si>
    <t>340.27459975458106</t>
  </si>
  <si>
    <t>341.8912588946441</t>
  </si>
  <si>
    <t>Derek Fistner</t>
  </si>
  <si>
    <t>315.6680056087339</t>
  </si>
  <si>
    <t>316.46526696700164</t>
  </si>
  <si>
    <t>62.73756812023385</t>
  </si>
  <si>
    <t>293.9645879996928</t>
  </si>
  <si>
    <t>294.67390266154115</t>
  </si>
  <si>
    <t>58.44146626199738</t>
  </si>
  <si>
    <t>0.8046825183200179</t>
  </si>
  <si>
    <t>285.22032603487446</t>
  </si>
  <si>
    <t>286.5236534555679</t>
  </si>
  <si>
    <t>56.375131646323744</t>
  </si>
  <si>
    <t>Braeden Bomberger</t>
  </si>
  <si>
    <t>279.71175949061677</t>
  </si>
  <si>
    <t>280.3866831385574</t>
  </si>
  <si>
    <t>55.607940625052045</t>
  </si>
  <si>
    <t>600.9331999999999</t>
  </si>
  <si>
    <t>DONOVAN LLEWELLYN</t>
  </si>
  <si>
    <t>273.9975417586763</t>
  </si>
  <si>
    <t>274.81429452057876</t>
  </si>
  <si>
    <t>54.39009885876363</t>
  </si>
  <si>
    <t>Luke Klingler</t>
  </si>
  <si>
    <t>Jasiel Sanchez Echevarria</t>
  </si>
  <si>
    <t>0.8403901817900009</t>
  </si>
  <si>
    <t>241.7978442252241</t>
  </si>
  <si>
    <t>243.96481767633455</t>
  </si>
  <si>
    <t>47.19421580854925</t>
  </si>
  <si>
    <t>0.8080962345049469</t>
  </si>
  <si>
    <t>226.12954391634543</t>
  </si>
  <si>
    <t>44.64318117587263</t>
  </si>
  <si>
    <t>Dio pacheco</t>
  </si>
  <si>
    <t>0.8238397186604066</t>
  </si>
  <si>
    <t>220.81137832745642</t>
  </si>
  <si>
    <t>222.3442736630086</t>
  </si>
  <si>
    <t>43.354193854136035</t>
  </si>
  <si>
    <t>Steven Carreras</t>
  </si>
  <si>
    <t>Donegal</t>
  </si>
  <si>
    <t>407.89598495834775</t>
  </si>
  <si>
    <t>407.1883775252951</t>
  </si>
  <si>
    <t>81.94436821732764</t>
  </si>
  <si>
    <t>870.3064999999999</t>
  </si>
  <si>
    <t>Edy Alvarez</t>
  </si>
  <si>
    <t>74.85544250420156</t>
  </si>
  <si>
    <t>Blake Lind</t>
  </si>
  <si>
    <t>Warrior Run</t>
  </si>
  <si>
    <t>350.3635874702258</t>
  </si>
  <si>
    <t>348.97160988502253</t>
  </si>
  <si>
    <t>70.75821832156794</t>
  </si>
  <si>
    <t>Adam Dickson</t>
  </si>
  <si>
    <t>306.6678229991897</t>
  </si>
  <si>
    <t>304.95959896802253</t>
  </si>
  <si>
    <t>62.15675136509594</t>
  </si>
  <si>
    <t>650.0699999999999</t>
  </si>
  <si>
    <t>Matthew Mojeda</t>
  </si>
  <si>
    <t>259.7701468032535</t>
  </si>
  <si>
    <t>258.2550811319398</t>
  </si>
  <si>
    <t>52.68171516337878</t>
  </si>
  <si>
    <t>Evan Richard Driscoll</t>
  </si>
  <si>
    <t>249.08727330446777</t>
  </si>
  <si>
    <t>248.53827297861028</t>
  </si>
  <si>
    <t>50.09686095480636</t>
  </si>
  <si>
    <t>206.91026870597304</t>
  </si>
  <si>
    <t>205.68058902016196</t>
  </si>
  <si>
    <t>41.971848150033274</t>
  </si>
  <si>
    <t>Rustin</t>
  </si>
  <si>
    <t>Kenji Keller</t>
  </si>
  <si>
    <t>385.5012810959558</t>
  </si>
  <si>
    <t>381.5166986303615</t>
  </si>
  <si>
    <t>78.91116383571888</t>
  </si>
  <si>
    <t>809.9369999999999</t>
  </si>
  <si>
    <t>379.2230899362482</t>
  </si>
  <si>
    <t>375.4027039952713</t>
  </si>
  <si>
    <t>77.58660740236569</t>
  </si>
  <si>
    <t>Lucas Ely</t>
  </si>
  <si>
    <t>Lampeter-Strasbur</t>
  </si>
  <si>
    <t>0.6707501739855706</t>
  </si>
  <si>
    <t>370.6896978110871</t>
  </si>
  <si>
    <t>366.6182651217047</t>
  </si>
  <si>
    <t>75.97318833146879</t>
  </si>
  <si>
    <t>COLIN KNOTT</t>
  </si>
  <si>
    <t>363.9690447616269</t>
  </si>
  <si>
    <t>359.93909274174604</t>
  </si>
  <si>
    <t>74.60829251523651</t>
  </si>
  <si>
    <t>0.6898911504608305</t>
  </si>
  <si>
    <t>317.4237821713506</t>
  </si>
  <si>
    <t>314.49438280208597</t>
  </si>
  <si>
    <t>64.83452559329655</t>
  </si>
  <si>
    <t>668.5260000000001</t>
  </si>
  <si>
    <t>Tyler Staub</t>
  </si>
  <si>
    <t>0.6748147840029285</t>
  </si>
  <si>
    <t>301.64953055862173</t>
  </si>
  <si>
    <t>298.43892117591935</t>
  </si>
  <si>
    <t>61.78340808619537</t>
  </si>
  <si>
    <t>Nathan Mitchell</t>
  </si>
  <si>
    <t>249.6156016677844</t>
  </si>
  <si>
    <t>246.99393889813632</t>
  </si>
  <si>
    <t>51.11211028081226</t>
  </si>
  <si>
    <t>Nazere thomas brown</t>
  </si>
  <si>
    <t>379.5341161281022</t>
  </si>
  <si>
    <t>374.72520624935805</t>
  </si>
  <si>
    <t>78.03700541995578</t>
  </si>
  <si>
    <t>790.7094999999999</t>
  </si>
  <si>
    <t>Brady Parks</t>
  </si>
  <si>
    <t>0.6339508723435215</t>
  </si>
  <si>
    <t>326.2142752073811</t>
  </si>
  <si>
    <t>322.06229510062695</t>
  </si>
  <si>
    <t>67.07635292249564</t>
  </si>
  <si>
    <t>680.1759999999999</t>
  </si>
  <si>
    <t>Joshua Thatcher</t>
  </si>
  <si>
    <t>300.1423370608345</t>
  </si>
  <si>
    <t>296.32581270471275</t>
  </si>
  <si>
    <t>61.71570801486672</t>
  </si>
  <si>
    <t>625.4504999999999</t>
  </si>
  <si>
    <t>0.6342627091600498</t>
  </si>
  <si>
    <t>247.69502595635626</t>
  </si>
  <si>
    <t>244.54250745527227</t>
  </si>
  <si>
    <t>50.93102450723193</t>
  </si>
  <si>
    <t>Kyle Ren</t>
  </si>
  <si>
    <t>244.69208738979225</t>
  </si>
  <si>
    <t>241.58311385352653</t>
  </si>
  <si>
    <t>50.313559444823824</t>
  </si>
  <si>
    <t>0.6591261128166676</t>
  </si>
  <si>
    <t>235.99203862448095</t>
  </si>
  <si>
    <t>233.20044633406243</t>
  </si>
  <si>
    <t>48.44306370436612</t>
  </si>
  <si>
    <t>494.12999999999994</t>
  </si>
  <si>
    <t>Adrian Escobales</t>
  </si>
  <si>
    <t>232.8263777692976</t>
  </si>
  <si>
    <t>230.13609466973443</t>
  </si>
  <si>
    <t>47.76904780328826</t>
  </si>
  <si>
    <t>0.6088787468334933</t>
  </si>
  <si>
    <t>396.6592183010301</t>
  </si>
  <si>
    <t>392.1799768230174</t>
  </si>
  <si>
    <t>81.41488224160365</t>
  </si>
  <si>
    <t>297.6117500410371</t>
  </si>
  <si>
    <t>294.24224526590143</t>
  </si>
  <si>
    <t>61.08753289081602</t>
  </si>
  <si>
    <t>James Thomas III</t>
  </si>
  <si>
    <t>0.6053274035435459</t>
  </si>
  <si>
    <t>274.7850206661698</t>
  </si>
  <si>
    <t>271.82649595309414</t>
  </si>
  <si>
    <t>56.36253218027076</t>
  </si>
  <si>
    <t>259.1889714563438</t>
  </si>
  <si>
    <t>256.72277328914896</t>
  </si>
  <si>
    <t>53.08133099439524</t>
  </si>
  <si>
    <t>540.4454999999999</t>
  </si>
  <si>
    <t>josias Delgado Nunez</t>
  </si>
  <si>
    <t>0.6161448103464259</t>
  </si>
  <si>
    <t>251.77469179658362</t>
  </si>
  <si>
    <t>248.73623627124815</t>
  </si>
  <si>
    <t>51.72864927657247</t>
  </si>
  <si>
    <t>346.52894148741626</t>
  </si>
  <si>
    <t>345.45796064224135</t>
  </si>
  <si>
    <t>70.44901817555956</t>
  </si>
  <si>
    <t>0.5844012678288558</t>
  </si>
  <si>
    <t>330.22711143796874</t>
  </si>
  <si>
    <t>328.69953647693535</t>
  </si>
  <si>
    <t>67.24780435794452</t>
  </si>
  <si>
    <t>0.5812535326303443</t>
  </si>
  <si>
    <t>325.27588360349756</t>
  </si>
  <si>
    <t>324.29255161221596</t>
  </si>
  <si>
    <t>66.12346157899198</t>
  </si>
  <si>
    <t>0.5813150818637928</t>
  </si>
  <si>
    <t>323.99890675049386</t>
  </si>
  <si>
    <t>323.0084891197332</t>
  </si>
  <si>
    <t>65.86627837285896</t>
  </si>
  <si>
    <t>Juan Delgado</t>
  </si>
  <si>
    <t>0.5819993469493716</t>
  </si>
  <si>
    <t>311.2553994110629</t>
  </si>
  <si>
    <t>310.1891630600792</t>
  </si>
  <si>
    <t>63.300939013749996</t>
  </si>
  <si>
    <t>0.5866808680258405</t>
  </si>
  <si>
    <t>294.38644196085806</t>
  </si>
  <si>
    <t>292.72571002187436</t>
  </si>
  <si>
    <t>60.017229801617766</t>
  </si>
  <si>
    <t>616.9899999999999</t>
  </si>
  <si>
    <t>0.5672430898902502</t>
  </si>
  <si>
    <t>327.94632613533514</t>
  </si>
  <si>
    <t>330.6272148982462</t>
  </si>
  <si>
    <t>696.9518750000001</t>
  </si>
  <si>
    <t>0.5742008730936067</t>
  </si>
  <si>
    <t>239.22821524424614</t>
  </si>
  <si>
    <t>239.6171690568525</t>
  </si>
  <si>
    <t>48.395083540223375</t>
  </si>
  <si>
    <t>0.5709500840415906</t>
  </si>
  <si>
    <t>237.21747973876577</t>
  </si>
  <si>
    <t>238.26059698191227</t>
  </si>
  <si>
    <t>47.855370428714004</t>
  </si>
  <si>
    <t>Riley Blasz</t>
  </si>
  <si>
    <t>1.4022776313853833</t>
  </si>
  <si>
    <t>172.0115370554802</t>
  </si>
  <si>
    <t>181.27800933713488</t>
  </si>
  <si>
    <t>26.877947956280828</t>
  </si>
  <si>
    <t>Ismail LaPann</t>
  </si>
  <si>
    <t>0.8925675821703466</t>
  </si>
  <si>
    <t>235.31756167510667</t>
  </si>
  <si>
    <t>238.86877261410336</t>
  </si>
  <si>
    <t>45.045433760038186</t>
  </si>
  <si>
    <t>Logan Walck</t>
  </si>
  <si>
    <t>0.9210494577326477</t>
  </si>
  <si>
    <t>209.2474482268368</t>
  </si>
  <si>
    <t>213.06856666620567</t>
  </si>
  <si>
    <t>39.618103454247105</t>
  </si>
  <si>
    <t>460.78499999999997</t>
  </si>
  <si>
    <t>Anderson Stokrp</t>
  </si>
  <si>
    <t>0.9064711947290983</t>
  </si>
  <si>
    <t>192.10571435806673</t>
  </si>
  <si>
    <t>195.3052306049667</t>
  </si>
  <si>
    <t>36.578233632952895</t>
  </si>
  <si>
    <t>Captain Hall</t>
  </si>
  <si>
    <t>0.8825578207008985</t>
  </si>
  <si>
    <t>175.69298974648987</t>
  </si>
  <si>
    <t>178.14327648841973</t>
  </si>
  <si>
    <t>33.75996973416716</t>
  </si>
  <si>
    <t>384.21299999999997</t>
  </si>
  <si>
    <t>Brady Warnek</t>
  </si>
  <si>
    <t>0.8373237911896033</t>
  </si>
  <si>
    <t>267.36424963887714</t>
  </si>
  <si>
    <t>269.66093555561434</t>
  </si>
  <si>
    <t>52.24213148347489</t>
  </si>
  <si>
    <t>Gabriel Rodriguez</t>
  </si>
  <si>
    <t>248.92587127095425</t>
  </si>
  <si>
    <t>249.66788848601595</t>
  </si>
  <si>
    <t>49.413227067765646</t>
  </si>
  <si>
    <t>Jackson Lyman</t>
  </si>
  <si>
    <t>256.06716866822035</t>
  </si>
  <si>
    <t>258.26681151805315</t>
  </si>
  <si>
    <t>50.034717477130876</t>
  </si>
  <si>
    <t>Erik Paul Stohler</t>
  </si>
  <si>
    <t>221.99733246020793</t>
  </si>
  <si>
    <t>223.05205125746835</t>
  </si>
  <si>
    <t>43.856897884581464</t>
  </si>
  <si>
    <t>Rajaa</t>
  </si>
  <si>
    <t>0.8429267384316844</t>
  </si>
  <si>
    <t>Edward Manning</t>
  </si>
  <si>
    <t>0.7432651053318373</t>
  </si>
  <si>
    <t>263.78943551554687</t>
  </si>
  <si>
    <t>262.96902965537515</t>
  </si>
  <si>
    <t>53.16756674508088</t>
  </si>
  <si>
    <t>Masyn reploeg</t>
  </si>
  <si>
    <t>246.79420938656332</t>
  </si>
  <si>
    <t>246.36607715816174</t>
  </si>
  <si>
    <t>49.579785812164616</t>
  </si>
  <si>
    <t>Alex Neal</t>
  </si>
  <si>
    <t>192.1309637984035</t>
  </si>
  <si>
    <t>190.98911837586468</t>
  </si>
  <si>
    <t>38.97385899645947</t>
  </si>
  <si>
    <t>MICHAEL MORALES</t>
  </si>
  <si>
    <t>0.7621425839393996</t>
  </si>
  <si>
    <t>186.8219870009834</t>
  </si>
  <si>
    <t>186.67933490908902</t>
  </si>
  <si>
    <t>37.442862463252844</t>
  </si>
  <si>
    <t>Dominic McHugh</t>
  </si>
  <si>
    <t>149.43519406542495</t>
  </si>
  <si>
    <t>148.54709207011697</t>
  </si>
  <si>
    <t>30.313001441690695</t>
  </si>
  <si>
    <t>Tanner Costello</t>
  </si>
  <si>
    <t>147.33735073787653</t>
  </si>
  <si>
    <t>146.57312522741586</t>
  </si>
  <si>
    <t>29.837571526966443</t>
  </si>
  <si>
    <t>0.6991992368915383</t>
  </si>
  <si>
    <t>303.8035221870529</t>
  </si>
  <si>
    <t>301.2942253299713</t>
  </si>
  <si>
    <t>61.93064266092915</t>
  </si>
  <si>
    <t>641.1550000000001</t>
  </si>
  <si>
    <t>Alessandro Fiorillo</t>
  </si>
  <si>
    <t>260.6836523087602</t>
  </si>
  <si>
    <t>258.94827271450873</t>
  </si>
  <si>
    <t>52.96175021151309</t>
  </si>
  <si>
    <t>Matviy Dumnych</t>
  </si>
  <si>
    <t>236.50309237675333</t>
  </si>
  <si>
    <t>233.8844737646789</t>
  </si>
  <si>
    <t>48.47964998880347</t>
  </si>
  <si>
    <t>0.6970177424103408</t>
  </si>
  <si>
    <t>231.18088266929107</t>
  </si>
  <si>
    <t>229.21767163842162</t>
  </si>
  <si>
    <t>47.14892655830313</t>
  </si>
  <si>
    <t>487.72562500000004</t>
  </si>
  <si>
    <t>Colin Ankenbrand</t>
  </si>
  <si>
    <t>187.47746966112237</t>
  </si>
  <si>
    <t>185.19576732618617</t>
  </si>
  <si>
    <t>38.50832402458564</t>
  </si>
  <si>
    <t>268.3161164048776</t>
  </si>
  <si>
    <t>265.8212774592345</t>
  </si>
  <si>
    <t>54.936073853287354</t>
  </si>
  <si>
    <t>559.6289999999999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</si>
</sst>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/yy;@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  <family val="2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sz val="11"/>
      <color rgb="FFFFFF00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quotePrefix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 indent="1"/>
    </xf>
    <xf numFmtId="0" fontId="18" fillId="33" borderId="11" xfId="0" applyFont="1" applyFill="1" applyBorder="1" applyAlignment="1">
      <alignment horizontal="center" vertical="center" wrapText="1"/>
    </xf>
    <xf numFmtId="2" fontId="18" fillId="33" borderId="11" xfId="0" applyNumberFormat="1" applyFont="1" applyFill="1" applyBorder="1" applyAlignment="1">
      <alignment horizontal="center" vertical="center" wrapText="1"/>
    </xf>
    <xf numFmtId="164" fontId="18" fillId="33" borderId="11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2" fontId="0" fillId="0" borderId="10" xfId="0" applyNumberFormat="1" applyBorder="1" applyAlignment="1">
      <alignment horizontal="center" wrapText="1"/>
    </xf>
    <xf numFmtId="164" fontId="0" fillId="0" borderId="10" xfId="0" applyNumberFormat="1" applyBorder="1" applyAlignment="1">
      <alignment horizontal="center" wrapText="1"/>
    </xf>
    <xf numFmtId="165" fontId="0" fillId="0" borderId="10" xfId="0" applyNumberFormat="1" applyBorder="1" applyAlignment="1">
      <alignment horizontal="center" wrapText="1"/>
    </xf>
    <xf numFmtId="1" fontId="0" fillId="0" borderId="10" xfId="0" applyNumberFormat="1" applyBorder="1" applyAlignment="1">
      <alignment horizontal="center" wrapText="1"/>
    </xf>
    <xf numFmtId="0" fontId="0" fillId="34" borderId="0" xfId="0" applyFill="1"/>
    <xf numFmtId="0" fontId="18" fillId="34" borderId="11" xfId="0" applyFont="1" applyFill="1" applyBorder="1" applyAlignment="1">
      <alignment horizontal="center" vertical="center" wrapText="1"/>
    </xf>
    <xf numFmtId="2" fontId="0" fillId="34" borderId="10" xfId="0" applyNumberFormat="1" applyFill="1" applyBorder="1" applyAlignment="1">
      <alignment horizontal="center" wrapText="1"/>
    </xf>
    <xf numFmtId="0" fontId="6" fillId="2" borderId="0" xfId="6"/>
    <xf numFmtId="0" fontId="6" fillId="2" borderId="11" xfId="6" applyBorder="1" applyAlignment="1">
      <alignment horizontal="center" vertical="center" wrapText="1"/>
    </xf>
    <xf numFmtId="0" fontId="6" fillId="2" borderId="10" xfId="6" applyBorder="1" applyAlignment="1">
      <alignment horizontal="center" wrapText="1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center"/>
    </xf>
    <xf numFmtId="0" fontId="17" fillId="35" borderId="0" xfId="0" applyFont="1" applyFill="1" applyAlignment="1">
      <alignment horizontal="left"/>
    </xf>
    <xf numFmtId="0" fontId="6" fillId="2" borderId="0" xfId="6" applyAlignment="1">
      <alignment horizontal="center"/>
    </xf>
    <xf numFmtId="0" fontId="0" fillId="0" borderId="0" xfId="0" quotePrefix="1" applyAlignment="1">
      <alignment horizontal="center"/>
    </xf>
    <xf numFmtId="0" fontId="16" fillId="0" borderId="0" xfId="0" applyFont="1"/>
    <xf numFmtId="0" fontId="20" fillId="0" borderId="0" xfId="42" applyFont="1"/>
    <xf numFmtId="0" fontId="21" fillId="0" borderId="0" xfId="0" applyFont="1"/>
    <xf numFmtId="0" fontId="23" fillId="37" borderId="0" xfId="0" applyFont="1" applyFill="1"/>
    <xf numFmtId="0" fontId="23" fillId="37" borderId="0" xfId="0" applyFont="1" applyFill="1" applyAlignment="1">
      <alignment horizontal="center"/>
    </xf>
    <xf numFmtId="14" fontId="0" fillId="0" borderId="0" xfId="0" applyNumberFormat="1"/>
    <xf numFmtId="0" fontId="17" fillId="0" borderId="0" xfId="0" applyFont="1" applyAlignment="1">
      <alignment horizontal="center"/>
    </xf>
    <xf numFmtId="0" fontId="17" fillId="35" borderId="0" xfId="0" applyFont="1" applyFill="1" applyAlignment="1">
      <alignment horizontal="center"/>
    </xf>
    <xf numFmtId="0" fontId="22" fillId="36" borderId="0" xfId="22" applyFont="1" applyFill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strike/>
      </font>
      <fill>
        <patternFill>
          <bgColor rgb="FFFFC5E6"/>
        </patternFill>
      </fill>
    </dxf>
    <dxf>
      <fill>
        <patternFill>
          <bgColor theme="9" tint="0.59996337778862885"/>
        </patternFill>
      </fill>
    </dxf>
    <dxf>
      <font>
        <color rgb="FFFFFF00"/>
      </font>
    </dxf>
    <dxf>
      <font>
        <color rgb="FFFFFF0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598767</xdr:colOff>
      <xdr:row>4</xdr:row>
      <xdr:rowOff>88900</xdr:rowOff>
    </xdr:from>
    <xdr:to>
      <xdr:col>13</xdr:col>
      <xdr:colOff>133349</xdr:colOff>
      <xdr:row>22</xdr:row>
      <xdr:rowOff>182995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650494A-9714-E7E3-7AB6-10276C4B2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9367" y="971550"/>
          <a:ext cx="4411382" cy="340879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cob" refreshedDate="46151.475039583333" createdVersion="8" refreshedVersion="8" minRefreshableVersion="3" recordCount="808" xr:uid="{75986CFC-473F-48FA-8A39-DA6D346D0AA3}">
  <cacheSource type="worksheet">
    <worksheetSource ref="A1:BP1048576" sheet="ALL PHSPA"/>
  </cacheSource>
  <cacheFields count="68">
    <cacheField name="Year" numFmtId="0">
      <sharedItems containsString="0" containsBlank="1" containsNumber="1" containsInteger="1" minValue="2023" maxValue="2026"/>
    </cacheField>
    <cacheField name="Name" numFmtId="0">
      <sharedItems containsBlank="1"/>
    </cacheField>
    <cacheField name="Gender" numFmtId="0">
      <sharedItems containsBlank="1"/>
    </cacheField>
    <cacheField name="Raw/Equipped" numFmtId="0">
      <sharedItems containsBlank="1"/>
    </cacheField>
    <cacheField name="Team" numFmtId="0">
      <sharedItems containsBlank="1"/>
    </cacheField>
    <cacheField name="Platform" numFmtId="0">
      <sharedItems containsString="0" containsBlank="1" containsNumber="1" containsInteger="1" minValue="1" maxValue="2024"/>
    </cacheField>
    <cacheField name="Session" numFmtId="0">
      <sharedItems containsString="0" containsBlank="1" containsNumber="1" containsInteger="1" minValue="1" maxValue="2"/>
    </cacheField>
    <cacheField name="Flight" numFmtId="0">
      <sharedItems containsBlank="1"/>
    </cacheField>
    <cacheField name="Awards Division" numFmtId="0">
      <sharedItems containsBlank="1" count="33">
        <s v="Women's Raw Youth"/>
        <s v="Women's Raw Junior Varsity"/>
        <s v="Women's Raw High School"/>
        <s v="Men's Raw Junior Varsity"/>
        <s v="Men's Raw Varsity"/>
        <s v="Men's Raw Youth"/>
        <s v="Women's Equipped Junior Varsity"/>
        <s v="Women's Equipped Varsity"/>
        <s v="Men's Equipped Junior Varsity"/>
        <s v="Men's Equipped Varsity"/>
        <s v="Women's Equipped JV"/>
        <s v="Women's Raw JV"/>
        <s v="Women's Raw Varsity"/>
        <m/>
        <s v="Men's Equipped JV" u="1"/>
        <s v="Men's Raw JV" u="1"/>
        <s v="125.50lbs (57kg)" u="1"/>
        <s v="103.50lbs (47kg)" u="1"/>
        <s v="114.50lbs (52kg)" u="1"/>
        <s v="138.75lbs (63kg)" u="1"/>
        <s v="152.00lbs (69kg)" u="1"/>
        <s v="185.00lbs (84kg)" u="1"/>
        <s v="185.00lbs+ (84kg+)" u="1"/>
        <s v="167.50lbs (76kg)" u="1"/>
        <s v="205.00lbs (93kg)" u="1"/>
        <s v="116.75lbs (53kg)" u="1"/>
        <s v="130.00lbs (59kg)" u="1"/>
        <s v="145.50lbs (66kg)" u="1"/>
        <s v="163.00lbs (74kg)" u="1"/>
        <s v="182.75lbs (83kg)" u="1"/>
        <s v="231.25lbs (105kg)" u="1"/>
        <s v="264.50lbs (120kg)" u="1"/>
        <s v="264.50lbs+ (120kg+)" u="1"/>
      </sharedItems>
    </cacheField>
    <cacheField name="Body Weight (lbs)" numFmtId="0">
      <sharedItems containsString="0" containsBlank="1" containsNumber="1" minValue="85" maxValue="378"/>
    </cacheField>
    <cacheField name="Weight Class" numFmtId="0">
      <sharedItems containsBlank="1" count="19">
        <s v="125.50lbs (57kg)"/>
        <s v="103.50lbs (47kg)"/>
        <s v="114.50lbs (52kg)"/>
        <s v="138.75lbs (63kg)"/>
        <s v="152.00lbs (69kg)"/>
        <s v="185.00lbs (84kg)"/>
        <s v="185.00lbs+ (84kg+)"/>
        <s v="167.50lbs (76kg)"/>
        <s v="205.00lbs (93kg)"/>
        <s v="116.75lbs (53kg)"/>
        <s v="130.00lbs (59kg)"/>
        <s v="145.50lbs (66kg)"/>
        <s v="163.00lbs (74kg)"/>
        <s v="182.75lbs (83kg)"/>
        <s v="231.25lbs (105kg)"/>
        <s v="264.50lbs (120kg)"/>
        <s v="264.50lbs+ (120kg+)"/>
        <s v="94.75lbs (43kg)"/>
        <m/>
      </sharedItems>
    </cacheField>
    <cacheField name="Wilks Coef" numFmtId="0">
      <sharedItems containsBlank="1" containsMixedTypes="1" containsNumber="1" minValue="0" maxValue="1.1976270907650699"/>
    </cacheField>
    <cacheField name="Exact Age" numFmtId="0">
      <sharedItems containsString="0" containsBlank="1" containsNumber="1" containsInteger="1" minValue="0" maxValue="17"/>
    </cacheField>
    <cacheField name="Division Based Age" numFmtId="0">
      <sharedItems containsString="0" containsBlank="1" containsNumber="1" containsInteger="1" minValue="17" maxValue="17"/>
    </cacheField>
    <cacheField name="Age Coef" numFmtId="0">
      <sharedItems containsString="0" containsBlank="1" containsNumber="1" minValue="1" maxValue="1.08"/>
    </cacheField>
    <cacheField name="Squat 1" numFmtId="0">
      <sharedItems containsString="0" containsBlank="1" containsNumber="1" containsInteger="1" minValue="-545" maxValue="600"/>
    </cacheField>
    <cacheField name="Squat 2" numFmtId="0">
      <sharedItems containsString="0" containsBlank="1" containsNumber="1" containsInteger="1" minValue="-575" maxValue="630"/>
    </cacheField>
    <cacheField name="Squat 3" numFmtId="0">
      <sharedItems containsString="0" containsBlank="1" containsNumber="1" containsInteger="1" minValue="-655" maxValue="635"/>
    </cacheField>
    <cacheField name="Best Squat" numFmtId="0">
      <sharedItems containsString="0" containsBlank="1" containsNumber="1" containsInteger="1" minValue="0" maxValue="635"/>
    </cacheField>
    <cacheField name="Bench 1" numFmtId="0">
      <sharedItems containsString="0" containsBlank="1" containsNumber="1" containsInteger="1" minValue="-365" maxValue="380"/>
    </cacheField>
    <cacheField name="Bench 2" numFmtId="0">
      <sharedItems containsString="0" containsBlank="1" containsNumber="1" containsInteger="1" minValue="-370" maxValue="410"/>
    </cacheField>
    <cacheField name="Bench 3" numFmtId="0">
      <sharedItems containsString="0" containsBlank="1" containsNumber="1" containsInteger="1" minValue="-400" maxValue="430"/>
    </cacheField>
    <cacheField name="Best Bench" numFmtId="0">
      <sharedItems containsString="0" containsBlank="1" containsNumber="1" containsInteger="1" minValue="0" maxValue="430"/>
    </cacheField>
    <cacheField name="Subtotal" numFmtId="0">
      <sharedItems containsString="0" containsBlank="1" containsNumber="1" containsInteger="1" minValue="110" maxValue="1060"/>
    </cacheField>
    <cacheField name="Deadlift 1" numFmtId="0">
      <sharedItems containsString="0" containsBlank="1" containsNumber="1" containsInteger="1" minValue="-530" maxValue="600"/>
    </cacheField>
    <cacheField name="Deadlift 2" numFmtId="0">
      <sharedItems containsString="0" containsBlank="1" containsNumber="1" containsInteger="1" minValue="-555" maxValue="650"/>
    </cacheField>
    <cacheField name="Deadlift 3" numFmtId="0">
      <sharedItems containsString="0" containsBlank="1" containsNumber="1" containsInteger="1" minValue="-700" maxValue="600"/>
    </cacheField>
    <cacheField name="Best Deadlift" numFmtId="0">
      <sharedItems containsString="0" containsBlank="1" containsNumber="1" containsInteger="1" minValue="0" maxValue="650"/>
    </cacheField>
    <cacheField name="Total" numFmtId="0">
      <sharedItems containsString="0" containsBlank="1" containsNumber="1" containsInteger="1" minValue="0" maxValue="1675"/>
    </cacheField>
    <cacheField name="Dots Points" numFmtId="0">
      <sharedItems containsBlank="1" containsMixedTypes="1" containsNumber="1" minValue="0" maxValue="352.126558881091"/>
    </cacheField>
    <cacheField name="Dots &amp; Age Points" numFmtId="0">
      <sharedItems containsBlank="1" containsMixedTypes="1" containsNumber="1" minValue="0" maxValue="352.126558881091"/>
    </cacheField>
    <cacheField name="Wilks Points" numFmtId="0">
      <sharedItems containsBlank="1" containsMixedTypes="1" containsNumber="1" minValue="0" maxValue="269.98499736848203"/>
    </cacheField>
    <cacheField name="Age Points" numFmtId="0">
      <sharedItems containsString="0" containsBlank="1" containsNumber="1" containsInteger="1" minValue="0" maxValue="1565"/>
    </cacheField>
    <cacheField name="Wilks &amp; Age Points" numFmtId="0">
      <sharedItems containsBlank="1" containsMixedTypes="1" containsNumber="1" minValue="0" maxValue="269.98499736848203"/>
    </cacheField>
    <cacheField name="IPF Points" numFmtId="0">
      <sharedItems containsBlank="1" containsMixedTypes="1" containsNumber="1" minValue="0" maxValue="81.138495073017395"/>
    </cacheField>
    <cacheField name="IPF &amp; Age Points" numFmtId="0">
      <sharedItems containsBlank="1" containsMixedTypes="1" containsNumber="1" minValue="0" maxValue="81.138495073017395"/>
    </cacheField>
    <cacheField name="Raw/Equipped2" numFmtId="0">
      <sharedItems containsBlank="1"/>
    </cacheField>
    <cacheField name="Glossbrenner &amp; Age Points" numFmtId="0">
      <sharedItems containsBlank="1" containsMixedTypes="1" containsNumber="1" minValue="0" maxValue="937.87199999999996"/>
    </cacheField>
    <cacheField name="Place" numFmtId="0">
      <sharedItems containsString="0" containsBlank="1" containsNumber="1" containsInteger="1" minValue="1" maxValue="15"/>
    </cacheField>
    <cacheField name="S1LRef" numFmtId="0">
      <sharedItems containsString="0" containsBlank="1" containsNumber="1" containsInteger="1" minValue="1" maxValue="15"/>
    </cacheField>
    <cacheField name="S1HRef" numFmtId="0">
      <sharedItems containsNonDate="0" containsString="0" containsBlank="1"/>
    </cacheField>
    <cacheField name="S1RRef" numFmtId="0">
      <sharedItems containsNonDate="0" containsString="0" containsBlank="1"/>
    </cacheField>
    <cacheField name="S2LRef" numFmtId="0">
      <sharedItems containsNonDate="0" containsString="0" containsBlank="1"/>
    </cacheField>
    <cacheField name="S2HRef" numFmtId="0">
      <sharedItems containsNonDate="0" containsString="0" containsBlank="1"/>
    </cacheField>
    <cacheField name="S2RRef" numFmtId="0">
      <sharedItems containsNonDate="0" containsString="0" containsBlank="1"/>
    </cacheField>
    <cacheField name="S3LRef" numFmtId="0">
      <sharedItems containsNonDate="0" containsString="0" containsBlank="1"/>
    </cacheField>
    <cacheField name="S3HRef" numFmtId="0">
      <sharedItems containsNonDate="0" containsString="0" containsBlank="1"/>
    </cacheField>
    <cacheField name="S3RRef" numFmtId="0">
      <sharedItems containsNonDate="0" containsString="0" containsBlank="1"/>
    </cacheField>
    <cacheField name="B1LRef" numFmtId="0">
      <sharedItems containsNonDate="0" containsString="0" containsBlank="1"/>
    </cacheField>
    <cacheField name="B1HRef" numFmtId="0">
      <sharedItems containsNonDate="0" containsString="0" containsBlank="1"/>
    </cacheField>
    <cacheField name="B1RRef" numFmtId="0">
      <sharedItems containsNonDate="0" containsString="0" containsBlank="1"/>
    </cacheField>
    <cacheField name="B2LRef" numFmtId="0">
      <sharedItems containsNonDate="0" containsString="0" containsBlank="1"/>
    </cacheField>
    <cacheField name="B2HRef" numFmtId="0">
      <sharedItems containsNonDate="0" containsString="0" containsBlank="1"/>
    </cacheField>
    <cacheField name="B2RRef" numFmtId="0">
      <sharedItems containsNonDate="0" containsString="0" containsBlank="1"/>
    </cacheField>
    <cacheField name="B3LRef" numFmtId="0">
      <sharedItems containsNonDate="0" containsString="0" containsBlank="1"/>
    </cacheField>
    <cacheField name="B3HRef" numFmtId="0">
      <sharedItems containsNonDate="0" containsString="0" containsBlank="1"/>
    </cacheField>
    <cacheField name="B3RRef" numFmtId="0">
      <sharedItems containsNonDate="0" containsString="0" containsBlank="1"/>
    </cacheField>
    <cacheField name="D1LRef" numFmtId="0">
      <sharedItems containsNonDate="0" containsString="0" containsBlank="1"/>
    </cacheField>
    <cacheField name="D1HRef" numFmtId="0">
      <sharedItems containsNonDate="0" containsString="0" containsBlank="1"/>
    </cacheField>
    <cacheField name="D1RRef" numFmtId="0">
      <sharedItems containsNonDate="0" containsString="0" containsBlank="1"/>
    </cacheField>
    <cacheField name="D2LRef" numFmtId="0">
      <sharedItems containsNonDate="0" containsString="0" containsBlank="1"/>
    </cacheField>
    <cacheField name="D2HRef" numFmtId="0">
      <sharedItems containsNonDate="0" containsString="0" containsBlank="1"/>
    </cacheField>
    <cacheField name="D2RRef" numFmtId="0">
      <sharedItems containsNonDate="0" containsString="0" containsBlank="1"/>
    </cacheField>
    <cacheField name="D3LRef" numFmtId="0">
      <sharedItems containsNonDate="0" containsString="0" containsBlank="1"/>
    </cacheField>
    <cacheField name="D3HRef" numFmtId="0">
      <sharedItems containsNonDate="0" containsString="0" containsBlank="1"/>
    </cacheField>
    <cacheField name="D3RRef" numFmtId="0">
      <sharedItems containsNonDate="0" containsString="0" containsBlank="1"/>
    </cacheField>
    <cacheField name="Member #" numFmtId="0">
      <sharedItems containsNonDate="0" containsString="0" containsBlank="1"/>
    </cacheField>
    <cacheField name="Birth Date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8">
  <r>
    <n v="2023"/>
    <s v="HUNSICKER, Lillian"/>
    <s v="Female"/>
    <s v="Raw"/>
    <m/>
    <m/>
    <m/>
    <m/>
    <x v="0"/>
    <n v="125"/>
    <x v="0"/>
    <m/>
    <m/>
    <m/>
    <m/>
    <n v="95"/>
    <n v="105"/>
    <n v="-115"/>
    <n v="105"/>
    <n v="45"/>
    <n v="55"/>
    <n v="65"/>
    <n v="65"/>
    <m/>
    <n v="105"/>
    <n v="120"/>
    <n v="135"/>
    <n v="135"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HARRIS, Dylan"/>
    <s v="Female"/>
    <s v="Raw"/>
    <m/>
    <m/>
    <m/>
    <m/>
    <x v="1"/>
    <n v="103"/>
    <x v="1"/>
    <m/>
    <m/>
    <m/>
    <m/>
    <n v="145"/>
    <n v="155"/>
    <n v="165"/>
    <n v="165"/>
    <n v="80"/>
    <n v="-85"/>
    <n v="-85"/>
    <n v="80"/>
    <m/>
    <n v="185"/>
    <n v="195"/>
    <n v="205"/>
    <n v="205"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ENNER, Annalise"/>
    <s v="Female"/>
    <s v="Raw"/>
    <m/>
    <m/>
    <m/>
    <m/>
    <x v="1"/>
    <n v="114"/>
    <x v="2"/>
    <m/>
    <m/>
    <m/>
    <m/>
    <n v="155"/>
    <n v="-165"/>
    <n v="165"/>
    <n v="165"/>
    <n v="90"/>
    <n v="100"/>
    <n v="-105"/>
    <n v="100"/>
    <m/>
    <n v="200"/>
    <n v="215"/>
    <n v="230"/>
    <n v="230"/>
    <n v="4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HARRIS, Lilly"/>
    <s v="Female"/>
    <s v="Raw"/>
    <m/>
    <m/>
    <m/>
    <m/>
    <x v="1"/>
    <n v="114"/>
    <x v="2"/>
    <m/>
    <m/>
    <m/>
    <m/>
    <n v="155"/>
    <n v="165"/>
    <n v="-180"/>
    <n v="165"/>
    <n v="65"/>
    <n v="75"/>
    <n v="-85"/>
    <n v="75"/>
    <m/>
    <n v="135"/>
    <n v="185"/>
    <n v="205"/>
    <n v="205"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KNOTT, Mallory"/>
    <s v="Female"/>
    <s v="Raw"/>
    <m/>
    <m/>
    <m/>
    <m/>
    <x v="1"/>
    <n v="111"/>
    <x v="2"/>
    <m/>
    <m/>
    <m/>
    <m/>
    <n v="110"/>
    <n v="120"/>
    <n v="125"/>
    <n v="125"/>
    <n v="70"/>
    <n v="80"/>
    <n v="-85"/>
    <n v="80"/>
    <m/>
    <n v="155"/>
    <n v="170"/>
    <n v="-185"/>
    <n v="170"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YOUNG, Natalie"/>
    <s v="Female"/>
    <s v="Raw"/>
    <m/>
    <m/>
    <m/>
    <m/>
    <x v="1"/>
    <n v="109.1"/>
    <x v="2"/>
    <m/>
    <m/>
    <m/>
    <m/>
    <n v="90"/>
    <n v="95"/>
    <n v="100"/>
    <n v="100"/>
    <n v="55"/>
    <n v="60"/>
    <n v="-65"/>
    <n v="60"/>
    <m/>
    <n v="125"/>
    <n v="130"/>
    <n v="135"/>
    <n v="135"/>
    <n v="2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JONES, Molly"/>
    <s v="Female"/>
    <s v="Raw"/>
    <m/>
    <m/>
    <m/>
    <m/>
    <x v="1"/>
    <n v="120.6"/>
    <x v="0"/>
    <m/>
    <m/>
    <m/>
    <m/>
    <n v="110"/>
    <n v="120"/>
    <n v="130"/>
    <n v="130"/>
    <n v="70"/>
    <n v="75"/>
    <n v="-80"/>
    <n v="75"/>
    <m/>
    <n v="135"/>
    <n v="145"/>
    <n v="160"/>
    <n v="160"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HOLTZMAN, Olivia"/>
    <s v="Female"/>
    <s v="Raw"/>
    <m/>
    <m/>
    <m/>
    <m/>
    <x v="1"/>
    <n v="138"/>
    <x v="3"/>
    <m/>
    <m/>
    <m/>
    <m/>
    <n v="135"/>
    <n v="170"/>
    <n v="200"/>
    <n v="200"/>
    <n v="65"/>
    <n v="90"/>
    <n v="-105"/>
    <n v="90"/>
    <m/>
    <n v="185"/>
    <n v="205"/>
    <n v="225"/>
    <n v="225"/>
    <n v="5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LAWLESS, Ava"/>
    <s v="Female"/>
    <s v="Raw"/>
    <m/>
    <m/>
    <m/>
    <m/>
    <x v="1"/>
    <n v="146"/>
    <x v="4"/>
    <m/>
    <m/>
    <m/>
    <m/>
    <n v="235"/>
    <n v="245"/>
    <n v="255"/>
    <n v="255"/>
    <n v="120"/>
    <n v="130"/>
    <n v="135"/>
    <n v="135"/>
    <m/>
    <n v="275"/>
    <n v="290"/>
    <n v="305"/>
    <n v="305"/>
    <n v="6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LICK, Jess"/>
    <s v="Female"/>
    <s v="Raw"/>
    <m/>
    <m/>
    <m/>
    <m/>
    <x v="1"/>
    <n v="150.19999999999999"/>
    <x v="4"/>
    <m/>
    <m/>
    <m/>
    <m/>
    <n v="245"/>
    <n v="265"/>
    <n v="-280"/>
    <n v="265"/>
    <n v="95"/>
    <n v="105"/>
    <n v="-120"/>
    <n v="105"/>
    <m/>
    <n v="275"/>
    <n v="300"/>
    <n v="315"/>
    <n v="315"/>
    <n v="6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HIRK, Ava"/>
    <s v="Female"/>
    <s v="Raw"/>
    <m/>
    <m/>
    <m/>
    <m/>
    <x v="1"/>
    <n v="142"/>
    <x v="4"/>
    <m/>
    <m/>
    <m/>
    <m/>
    <n v="240"/>
    <n v="255"/>
    <n v="270"/>
    <n v="270"/>
    <n v="-125"/>
    <n v="125"/>
    <n v="135"/>
    <n v="135"/>
    <m/>
    <n v="245"/>
    <n v="255"/>
    <n v="275"/>
    <n v="275"/>
    <n v="6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ARNETTO, Carla"/>
    <s v="Female"/>
    <s v="Raw"/>
    <m/>
    <m/>
    <m/>
    <m/>
    <x v="1"/>
    <n v="146.30000000000001"/>
    <x v="4"/>
    <m/>
    <m/>
    <m/>
    <m/>
    <n v="120"/>
    <n v="130"/>
    <n v="140"/>
    <n v="140"/>
    <n v="80"/>
    <n v="90"/>
    <n v="-95"/>
    <n v="90"/>
    <m/>
    <n v="155"/>
    <n v="165"/>
    <n v="175"/>
    <n v="175"/>
    <n v="4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IVERA, Ayana"/>
    <s v="Female"/>
    <s v="Raw"/>
    <m/>
    <m/>
    <m/>
    <m/>
    <x v="2"/>
    <n v="103"/>
    <x v="1"/>
    <m/>
    <m/>
    <m/>
    <m/>
    <n v="180"/>
    <n v="200"/>
    <n v="210"/>
    <n v="210"/>
    <n v="100"/>
    <n v="105"/>
    <n v="-110"/>
    <n v="105"/>
    <m/>
    <n v="205"/>
    <n v="220"/>
    <n v="235"/>
    <n v="235"/>
    <n v="5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NEWMAN, Gia"/>
    <s v="Female"/>
    <s v="Raw"/>
    <m/>
    <m/>
    <m/>
    <m/>
    <x v="2"/>
    <n v="114"/>
    <x v="2"/>
    <m/>
    <m/>
    <m/>
    <m/>
    <n v="160"/>
    <n v="170"/>
    <n v="185"/>
    <n v="185"/>
    <n v="90"/>
    <n v="100"/>
    <n v="-105"/>
    <n v="100"/>
    <m/>
    <n v="200"/>
    <n v="-210"/>
    <n v="210"/>
    <n v="210"/>
    <n v="4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MITH, Sarah"/>
    <s v="Female"/>
    <s v="Raw"/>
    <m/>
    <m/>
    <m/>
    <m/>
    <x v="2"/>
    <n v="111"/>
    <x v="2"/>
    <m/>
    <m/>
    <m/>
    <m/>
    <n v="115"/>
    <n v="140"/>
    <n v="155"/>
    <n v="155"/>
    <n v="70"/>
    <n v="100"/>
    <n v="-110"/>
    <n v="100"/>
    <m/>
    <n v="200"/>
    <n v="225"/>
    <n v="-230"/>
    <n v="225"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HENDELL, Madeleine"/>
    <s v="Female"/>
    <s v="Raw"/>
    <m/>
    <m/>
    <m/>
    <m/>
    <x v="2"/>
    <n v="108"/>
    <x v="2"/>
    <m/>
    <m/>
    <m/>
    <m/>
    <n v="75"/>
    <n v="95"/>
    <n v="105"/>
    <n v="105"/>
    <n v="45"/>
    <n v="55"/>
    <n v="65"/>
    <n v="65"/>
    <m/>
    <n v="115"/>
    <n v="120"/>
    <n v="135"/>
    <n v="135"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ONTIS, Molly"/>
    <s v="Female"/>
    <s v="Raw"/>
    <m/>
    <m/>
    <m/>
    <m/>
    <x v="2"/>
    <n v="137.69999999999999"/>
    <x v="3"/>
    <m/>
    <m/>
    <m/>
    <m/>
    <n v="200"/>
    <n v="-235"/>
    <n v="235"/>
    <n v="235"/>
    <n v="100"/>
    <n v="115"/>
    <n v="135"/>
    <n v="135"/>
    <m/>
    <n v="235"/>
    <n v="-275"/>
    <n v="-275"/>
    <n v="235"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COTT, Avery"/>
    <s v="Female"/>
    <s v="Raw"/>
    <m/>
    <m/>
    <m/>
    <m/>
    <x v="2"/>
    <n v="138"/>
    <x v="3"/>
    <m/>
    <m/>
    <m/>
    <m/>
    <n v="150"/>
    <n v="190"/>
    <n v="-205"/>
    <n v="190"/>
    <n v="85"/>
    <n v="100"/>
    <n v="-105"/>
    <n v="100"/>
    <m/>
    <n v="230"/>
    <n v="265"/>
    <n v="280"/>
    <n v="280"/>
    <n v="5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LAWLESS, Alivia"/>
    <s v="Female"/>
    <s v="Raw"/>
    <m/>
    <m/>
    <m/>
    <m/>
    <x v="2"/>
    <n v="131"/>
    <x v="3"/>
    <m/>
    <m/>
    <m/>
    <m/>
    <n v="185"/>
    <n v="195"/>
    <n v="200"/>
    <n v="200"/>
    <n v="105"/>
    <n v="110"/>
    <n v="-115"/>
    <n v="110"/>
    <m/>
    <n v="225"/>
    <n v="240"/>
    <n v="250"/>
    <n v="250"/>
    <n v="5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JAMES, Lindsey"/>
    <s v="Female"/>
    <s v="Raw"/>
    <m/>
    <m/>
    <m/>
    <m/>
    <x v="2"/>
    <n v="128"/>
    <x v="3"/>
    <m/>
    <m/>
    <m/>
    <m/>
    <n v="205"/>
    <n v="210"/>
    <n v="-215"/>
    <n v="210"/>
    <n v="95"/>
    <n v="105"/>
    <n v="-110"/>
    <n v="105"/>
    <m/>
    <n v="215"/>
    <n v="230"/>
    <n v="-250"/>
    <n v="230"/>
    <n v="5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CASTILLO, Kim"/>
    <s v="Female"/>
    <s v="Raw"/>
    <m/>
    <m/>
    <m/>
    <m/>
    <x v="2"/>
    <n v="137.80000000000001"/>
    <x v="3"/>
    <m/>
    <m/>
    <m/>
    <m/>
    <n v="160"/>
    <n v="-175"/>
    <n v="175"/>
    <n v="175"/>
    <n v="105"/>
    <n v="115"/>
    <n v="120"/>
    <n v="120"/>
    <m/>
    <n v="200"/>
    <n v="220"/>
    <n v="230"/>
    <n v="230"/>
    <n v="5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ILKO, Joanna"/>
    <s v="Female"/>
    <s v="Raw"/>
    <m/>
    <m/>
    <m/>
    <m/>
    <x v="2"/>
    <n v="136"/>
    <x v="3"/>
    <m/>
    <m/>
    <m/>
    <m/>
    <n v="115"/>
    <n v="135"/>
    <n v="155"/>
    <n v="155"/>
    <n v="75"/>
    <n v="100"/>
    <n v="-105"/>
    <n v="100"/>
    <m/>
    <n v="185"/>
    <n v="205"/>
    <n v="210"/>
    <n v="210"/>
    <n v="4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HULSLANDER, Alayna"/>
    <s v="Female"/>
    <s v="Raw"/>
    <m/>
    <m/>
    <m/>
    <m/>
    <x v="1"/>
    <n v="173.2"/>
    <x v="5"/>
    <m/>
    <m/>
    <m/>
    <m/>
    <n v="195"/>
    <n v="210"/>
    <n v="-220"/>
    <n v="210"/>
    <n v="80"/>
    <n v="90"/>
    <n v="-100"/>
    <n v="90"/>
    <m/>
    <n v="220"/>
    <n v="230"/>
    <n v="-245"/>
    <n v="230"/>
    <n v="5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RUNNABEND, Jordan"/>
    <s v="Female"/>
    <s v="Raw"/>
    <m/>
    <m/>
    <m/>
    <m/>
    <x v="1"/>
    <n v="175.2"/>
    <x v="5"/>
    <m/>
    <m/>
    <m/>
    <m/>
    <n v="-145"/>
    <n v="145"/>
    <n v="160"/>
    <n v="160"/>
    <n v="85"/>
    <n v="100"/>
    <n v="110"/>
    <n v="110"/>
    <m/>
    <n v="185"/>
    <n v="205"/>
    <n v="250"/>
    <n v="250"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ANN, Kaylee"/>
    <s v="Female"/>
    <s v="Raw"/>
    <m/>
    <m/>
    <m/>
    <m/>
    <x v="1"/>
    <n v="207"/>
    <x v="6"/>
    <m/>
    <m/>
    <m/>
    <m/>
    <n v="340"/>
    <n v="355"/>
    <n v="375"/>
    <n v="375"/>
    <n v="135"/>
    <n v="145"/>
    <n v="155"/>
    <n v="155"/>
    <m/>
    <n v="285"/>
    <n v="315"/>
    <n v="-330"/>
    <n v="315"/>
    <n v="8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ZIMMERMAN, Kelsey"/>
    <s v="Female"/>
    <s v="Raw"/>
    <m/>
    <m/>
    <m/>
    <m/>
    <x v="1"/>
    <n v="284.3"/>
    <x v="6"/>
    <m/>
    <m/>
    <m/>
    <m/>
    <n v="-185"/>
    <n v="185"/>
    <n v="195"/>
    <n v="195"/>
    <n v="135"/>
    <n v="150"/>
    <n v="-165"/>
    <n v="150"/>
    <m/>
    <n v="210"/>
    <n v="215"/>
    <n v="230"/>
    <n v="230"/>
    <n v="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IBBS, Ashlyn"/>
    <s v="Female"/>
    <s v="Raw"/>
    <m/>
    <m/>
    <m/>
    <m/>
    <x v="1"/>
    <n v="167"/>
    <x v="7"/>
    <m/>
    <m/>
    <m/>
    <m/>
    <n v="200"/>
    <n v="210"/>
    <n v="215"/>
    <n v="215"/>
    <n v="115"/>
    <n v="125"/>
    <n v="130"/>
    <n v="130"/>
    <m/>
    <n v="220"/>
    <n v="230"/>
    <n v="240"/>
    <n v="240"/>
    <n v="5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EJIA, Yolanda"/>
    <s v="Female"/>
    <s v="Raw"/>
    <m/>
    <m/>
    <m/>
    <m/>
    <x v="2"/>
    <n v="115"/>
    <x v="0"/>
    <m/>
    <m/>
    <m/>
    <m/>
    <n v="135"/>
    <n v="-165"/>
    <n v="165"/>
    <n v="165"/>
    <n v="60"/>
    <n v="90"/>
    <n v="100"/>
    <n v="100"/>
    <m/>
    <n v="160"/>
    <n v="-190"/>
    <n v="190"/>
    <n v="190"/>
    <n v="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NYDER, Caitlynn"/>
    <s v="Female"/>
    <s v="Raw"/>
    <m/>
    <m/>
    <m/>
    <m/>
    <x v="2"/>
    <n v="120"/>
    <x v="0"/>
    <m/>
    <m/>
    <m/>
    <m/>
    <n v="115"/>
    <n v="130"/>
    <n v="140"/>
    <n v="140"/>
    <n v="60"/>
    <n v="80"/>
    <n v="-95"/>
    <n v="80"/>
    <m/>
    <n v="200"/>
    <n v="220"/>
    <n v="-230"/>
    <n v="220"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IVERA-MELENDEZ, Jedalys"/>
    <s v="Female"/>
    <s v="Raw"/>
    <m/>
    <m/>
    <m/>
    <m/>
    <x v="2"/>
    <n v="120"/>
    <x v="0"/>
    <m/>
    <m/>
    <m/>
    <m/>
    <n v="-125"/>
    <n v="125"/>
    <n v="-175"/>
    <n v="125"/>
    <n v="45"/>
    <n v="-65"/>
    <n v="65"/>
    <n v="65"/>
    <m/>
    <n v="140"/>
    <n v="170"/>
    <n v="185"/>
    <n v="185"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URRAY, Will'Laysha"/>
    <s v="Female"/>
    <s v="Raw"/>
    <m/>
    <m/>
    <m/>
    <m/>
    <x v="2"/>
    <n v="115"/>
    <x v="0"/>
    <m/>
    <m/>
    <m/>
    <m/>
    <n v="-115"/>
    <n v="0"/>
    <n v="0"/>
    <n v="0"/>
    <n v="0"/>
    <m/>
    <m/>
    <n v="0"/>
    <m/>
    <n v="0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EESE, Gineva"/>
    <s v="Female"/>
    <s v="Raw"/>
    <m/>
    <m/>
    <m/>
    <m/>
    <x v="2"/>
    <n v="145"/>
    <x v="4"/>
    <m/>
    <m/>
    <m/>
    <m/>
    <n v="225"/>
    <n v="245"/>
    <n v="260"/>
    <n v="260"/>
    <n v="125"/>
    <n v="135"/>
    <n v="-145"/>
    <n v="135"/>
    <m/>
    <n v="240"/>
    <n v="265"/>
    <n v="285"/>
    <n v="285"/>
    <n v="6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VanFLEET, Ashlyn"/>
    <s v="Female"/>
    <s v="Raw"/>
    <m/>
    <m/>
    <m/>
    <m/>
    <x v="2"/>
    <n v="148"/>
    <x v="4"/>
    <m/>
    <m/>
    <m/>
    <m/>
    <n v="135"/>
    <n v="155"/>
    <n v="170"/>
    <n v="170"/>
    <n v="85"/>
    <n v="95"/>
    <n v="-100"/>
    <n v="95"/>
    <m/>
    <n v="200"/>
    <n v="225"/>
    <n v="235"/>
    <n v="235"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cNEVIN, Izzy"/>
    <s v="Female"/>
    <s v="Raw"/>
    <m/>
    <m/>
    <m/>
    <m/>
    <x v="2"/>
    <n v="139"/>
    <x v="4"/>
    <m/>
    <m/>
    <m/>
    <m/>
    <n v="125"/>
    <n v="-145"/>
    <n v="145"/>
    <n v="145"/>
    <n v="75"/>
    <n v="90"/>
    <n v="-100"/>
    <n v="90"/>
    <m/>
    <n v="175"/>
    <n v="200"/>
    <n v="220"/>
    <n v="220"/>
    <n v="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LERCH, Cora"/>
    <s v="Female"/>
    <s v="Raw"/>
    <m/>
    <m/>
    <m/>
    <m/>
    <x v="2"/>
    <n v="145"/>
    <x v="4"/>
    <m/>
    <m/>
    <m/>
    <m/>
    <n v="-140"/>
    <n v="-140"/>
    <n v="140"/>
    <n v="140"/>
    <n v="85"/>
    <n v="-95"/>
    <n v="-95"/>
    <n v="85"/>
    <m/>
    <n v="200"/>
    <n v="-225"/>
    <n v="225"/>
    <n v="225"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ERCKEN, Amelia"/>
    <s v="Female"/>
    <s v="Raw"/>
    <m/>
    <m/>
    <m/>
    <m/>
    <x v="2"/>
    <n v="167"/>
    <x v="7"/>
    <m/>
    <m/>
    <m/>
    <m/>
    <n v="275"/>
    <n v="290"/>
    <n v="305"/>
    <n v="305"/>
    <n v="140"/>
    <n v="150"/>
    <n v="160"/>
    <n v="160"/>
    <m/>
    <n v="255"/>
    <n v="275"/>
    <n v="300"/>
    <n v="300"/>
    <n v="7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EESE, Gretchen"/>
    <s v="Female"/>
    <s v="Raw"/>
    <m/>
    <m/>
    <m/>
    <m/>
    <x v="2"/>
    <n v="160"/>
    <x v="7"/>
    <m/>
    <m/>
    <m/>
    <m/>
    <n v="210"/>
    <n v="220"/>
    <n v="-230"/>
    <n v="220"/>
    <n v="110"/>
    <n v="120"/>
    <n v="125"/>
    <n v="125"/>
    <m/>
    <n v="245"/>
    <n v="265"/>
    <n v="280"/>
    <n v="280"/>
    <n v="6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LANG, Kayla"/>
    <s v="Female"/>
    <s v="Raw"/>
    <m/>
    <m/>
    <m/>
    <m/>
    <x v="2"/>
    <n v="161"/>
    <x v="7"/>
    <m/>
    <m/>
    <m/>
    <m/>
    <n v="220"/>
    <n v="240"/>
    <n v="250"/>
    <n v="250"/>
    <n v="115"/>
    <n v="-135"/>
    <n v="-135"/>
    <n v="115"/>
    <m/>
    <n v="225"/>
    <n v="240"/>
    <n v="-255"/>
    <n v="240"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ULSHAFFER, JASON"/>
    <s v="Male"/>
    <s v="Raw"/>
    <m/>
    <m/>
    <m/>
    <m/>
    <x v="3"/>
    <n v="204.9"/>
    <x v="8"/>
    <m/>
    <m/>
    <m/>
    <m/>
    <n v="300"/>
    <n v="325"/>
    <n v="340"/>
    <n v="340"/>
    <n v="190"/>
    <n v="210"/>
    <n v="225"/>
    <n v="225"/>
    <m/>
    <n v="365"/>
    <n v="390"/>
    <n v="425"/>
    <n v="425"/>
    <n v="9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DIAZ, Julian"/>
    <s v="Male"/>
    <s v="Raw"/>
    <m/>
    <m/>
    <m/>
    <m/>
    <x v="3"/>
    <n v="203.7"/>
    <x v="8"/>
    <m/>
    <m/>
    <m/>
    <m/>
    <n v="285"/>
    <n v="310"/>
    <n v="-325"/>
    <n v="310"/>
    <n v="200"/>
    <n v="215"/>
    <n v="-225"/>
    <n v="215"/>
    <m/>
    <n v="375"/>
    <n v="410"/>
    <n v="425"/>
    <n v="425"/>
    <n v="9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EERS, Russel"/>
    <s v="Male"/>
    <s v="Raw"/>
    <m/>
    <m/>
    <m/>
    <m/>
    <x v="3"/>
    <n v="204"/>
    <x v="8"/>
    <m/>
    <m/>
    <m/>
    <m/>
    <n v="225"/>
    <n v="275"/>
    <n v="300"/>
    <n v="300"/>
    <n v="155"/>
    <n v="185"/>
    <n v="-190"/>
    <n v="185"/>
    <m/>
    <n v="365"/>
    <n v="405"/>
    <n v="-415"/>
    <n v="405"/>
    <n v="8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TYLER, James"/>
    <s v="Male"/>
    <s v="Raw"/>
    <m/>
    <m/>
    <m/>
    <m/>
    <x v="3"/>
    <n v="203"/>
    <x v="8"/>
    <m/>
    <m/>
    <m/>
    <m/>
    <n v="235"/>
    <n v="-270"/>
    <n v="270"/>
    <n v="270"/>
    <n v="200"/>
    <n v="-215"/>
    <n v="215"/>
    <n v="215"/>
    <m/>
    <n v="315"/>
    <n v="345"/>
    <n v="-365"/>
    <n v="345"/>
    <n v="8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ARRERO, Trey'von"/>
    <s v="Male"/>
    <s v="Raw"/>
    <m/>
    <m/>
    <m/>
    <m/>
    <x v="3"/>
    <n v="190"/>
    <x v="8"/>
    <m/>
    <m/>
    <m/>
    <m/>
    <n v="250"/>
    <n v="275"/>
    <n v="290"/>
    <n v="290"/>
    <n v="135"/>
    <n v="160"/>
    <n v="185"/>
    <n v="185"/>
    <m/>
    <n v="225"/>
    <n v="285"/>
    <n v="315"/>
    <n v="315"/>
    <n v="7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CHERNICH, Mathew"/>
    <s v="Male"/>
    <s v="Raw"/>
    <m/>
    <m/>
    <m/>
    <m/>
    <x v="3"/>
    <n v="195"/>
    <x v="8"/>
    <m/>
    <m/>
    <m/>
    <m/>
    <n v="345"/>
    <n v="365"/>
    <n v="-370"/>
    <n v="365"/>
    <n v="205"/>
    <n v="-215"/>
    <n v="215"/>
    <n v="215"/>
    <m/>
    <n v="-405"/>
    <n v="-405"/>
    <n v="-405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NYE, Elizabeth"/>
    <s v="Female"/>
    <s v="Raw"/>
    <m/>
    <m/>
    <m/>
    <m/>
    <x v="0"/>
    <n v="230"/>
    <x v="6"/>
    <m/>
    <m/>
    <m/>
    <m/>
    <n v="260"/>
    <n v="275"/>
    <n v="-285"/>
    <n v="275"/>
    <n v="110"/>
    <n v="120"/>
    <n v="-125"/>
    <n v="120"/>
    <m/>
    <n v="285"/>
    <n v="295"/>
    <n v="300"/>
    <n v="300"/>
    <n v="6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OMERO-BILLOWICH, Jocelyn"/>
    <s v="Female"/>
    <s v="Raw"/>
    <m/>
    <m/>
    <m/>
    <m/>
    <x v="2"/>
    <n v="178.5"/>
    <x v="5"/>
    <m/>
    <m/>
    <m/>
    <m/>
    <n v="215"/>
    <n v="240"/>
    <n v="-260"/>
    <n v="240"/>
    <n v="95"/>
    <n v="105"/>
    <n v="-110"/>
    <n v="105"/>
    <m/>
    <n v="235"/>
    <n v="265"/>
    <n v="285"/>
    <n v="285"/>
    <n v="6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WALSH, Grace"/>
    <s v="Female"/>
    <s v="Raw"/>
    <m/>
    <m/>
    <m/>
    <m/>
    <x v="2"/>
    <n v="179"/>
    <x v="5"/>
    <m/>
    <m/>
    <m/>
    <m/>
    <n v="225"/>
    <n v="245"/>
    <n v="-265"/>
    <n v="245"/>
    <n v="-80"/>
    <n v="80"/>
    <n v="90"/>
    <n v="90"/>
    <m/>
    <n v="240"/>
    <n v="280"/>
    <n v="-300"/>
    <n v="280"/>
    <n v="6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DENSMORE, Savannah"/>
    <s v="Female"/>
    <s v="Raw"/>
    <m/>
    <m/>
    <m/>
    <m/>
    <x v="2"/>
    <n v="177.6"/>
    <x v="5"/>
    <m/>
    <m/>
    <m/>
    <m/>
    <n v="-210"/>
    <n v="210"/>
    <n v="230"/>
    <n v="230"/>
    <n v="100"/>
    <n v="110"/>
    <n v="115"/>
    <n v="115"/>
    <m/>
    <n v="235"/>
    <n v="245"/>
    <n v="260"/>
    <n v="260"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RAY, Lavetta"/>
    <s v="Female"/>
    <s v="Raw"/>
    <m/>
    <m/>
    <m/>
    <m/>
    <x v="2"/>
    <n v="178"/>
    <x v="5"/>
    <m/>
    <m/>
    <m/>
    <m/>
    <n v="165"/>
    <n v="190"/>
    <n v="-215"/>
    <n v="190"/>
    <n v="80"/>
    <n v="90"/>
    <n v="100"/>
    <n v="100"/>
    <m/>
    <n v="240"/>
    <n v="260"/>
    <n v="280"/>
    <n v="280"/>
    <n v="5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TIFFLER, Jenna"/>
    <s v="Female"/>
    <s v="Raw"/>
    <m/>
    <m/>
    <m/>
    <m/>
    <x v="2"/>
    <n v="245"/>
    <x v="6"/>
    <m/>
    <m/>
    <m/>
    <m/>
    <n v="225"/>
    <n v="0"/>
    <n v="0"/>
    <n v="225"/>
    <n v="125"/>
    <n v="150"/>
    <n v="-155"/>
    <n v="150"/>
    <m/>
    <n v="275"/>
    <n v="335"/>
    <n v="355"/>
    <n v="355"/>
    <n v="7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OWER, Sophie"/>
    <s v="Female"/>
    <s v="Raw"/>
    <m/>
    <m/>
    <m/>
    <m/>
    <x v="2"/>
    <n v="200"/>
    <x v="6"/>
    <m/>
    <m/>
    <m/>
    <m/>
    <n v="185"/>
    <n v="215"/>
    <n v="230"/>
    <n v="230"/>
    <n v="100"/>
    <n v="-125"/>
    <n v="-125"/>
    <n v="100"/>
    <m/>
    <n v="235"/>
    <n v="265"/>
    <n v="280"/>
    <n v="280"/>
    <n v="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ADAMS, Nassim"/>
    <s v="Male"/>
    <s v="Raw"/>
    <m/>
    <m/>
    <m/>
    <m/>
    <x v="3"/>
    <n v="116"/>
    <x v="9"/>
    <m/>
    <m/>
    <m/>
    <m/>
    <n v="185"/>
    <n v="205"/>
    <n v="220"/>
    <n v="220"/>
    <n v="120"/>
    <n v="135"/>
    <n v="145"/>
    <n v="145"/>
    <m/>
    <n v="225"/>
    <n v="250"/>
    <n v="265"/>
    <n v="265"/>
    <n v="6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YNON, William"/>
    <s v="Male"/>
    <s v="Raw"/>
    <m/>
    <m/>
    <m/>
    <m/>
    <x v="3"/>
    <n v="116"/>
    <x v="9"/>
    <m/>
    <m/>
    <m/>
    <m/>
    <n v="100"/>
    <n v="115"/>
    <n v="125"/>
    <n v="125"/>
    <n v="95"/>
    <n v="105"/>
    <n v="-115"/>
    <n v="105"/>
    <m/>
    <n v="195"/>
    <n v="210"/>
    <n v="225"/>
    <n v="225"/>
    <n v="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ANNINO, Aaron"/>
    <s v="Male"/>
    <s v="Raw"/>
    <m/>
    <m/>
    <m/>
    <m/>
    <x v="3"/>
    <n v="130"/>
    <x v="10"/>
    <m/>
    <m/>
    <m/>
    <m/>
    <n v="175"/>
    <n v="185"/>
    <n v="210"/>
    <n v="210"/>
    <n v="170"/>
    <n v="180"/>
    <n v="-190"/>
    <n v="180"/>
    <m/>
    <n v="275"/>
    <n v="310"/>
    <n v="-335"/>
    <n v="310"/>
    <n v="7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OSI, Luke"/>
    <s v="Male"/>
    <s v="Raw"/>
    <m/>
    <m/>
    <m/>
    <m/>
    <x v="3"/>
    <n v="130"/>
    <x v="10"/>
    <m/>
    <m/>
    <m/>
    <m/>
    <n v="175"/>
    <n v="200"/>
    <n v="210"/>
    <n v="210"/>
    <n v="110"/>
    <n v="120"/>
    <n v="130"/>
    <n v="130"/>
    <m/>
    <n v="250"/>
    <n v="280"/>
    <n v="300"/>
    <n v="300"/>
    <n v="6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KELLY, Brady"/>
    <s v="Male"/>
    <s v="Raw"/>
    <m/>
    <m/>
    <m/>
    <m/>
    <x v="3"/>
    <n v="130"/>
    <x v="10"/>
    <m/>
    <m/>
    <m/>
    <m/>
    <n v="185"/>
    <n v="210"/>
    <n v="220"/>
    <n v="220"/>
    <n v="115"/>
    <n v="125"/>
    <n v="140"/>
    <n v="140"/>
    <m/>
    <n v="190"/>
    <n v="210"/>
    <n v="-230"/>
    <n v="210"/>
    <n v="5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OSENBLUM, Satoshi"/>
    <s v="Male"/>
    <s v="Raw"/>
    <m/>
    <m/>
    <m/>
    <m/>
    <x v="4"/>
    <n v="129.80000000000001"/>
    <x v="10"/>
    <m/>
    <m/>
    <m/>
    <m/>
    <n v="305"/>
    <n v="335"/>
    <n v="-345"/>
    <n v="335"/>
    <n v="155"/>
    <n v="175"/>
    <n v="185"/>
    <n v="185"/>
    <m/>
    <n v="315"/>
    <n v="335"/>
    <n v="350"/>
    <n v="350"/>
    <n v="8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FREELAND, Jaden"/>
    <s v="Male"/>
    <s v="Raw"/>
    <m/>
    <m/>
    <m/>
    <m/>
    <x v="4"/>
    <n v="129"/>
    <x v="10"/>
    <m/>
    <m/>
    <m/>
    <m/>
    <n v="135"/>
    <n v="155"/>
    <n v="170"/>
    <n v="170"/>
    <n v="120"/>
    <n v="135"/>
    <n v="-150"/>
    <n v="135"/>
    <m/>
    <n v="255"/>
    <n v="285"/>
    <n v="315"/>
    <n v="315"/>
    <n v="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YERS, Landyn"/>
    <s v="Male"/>
    <s v="Raw"/>
    <m/>
    <m/>
    <m/>
    <m/>
    <x v="4"/>
    <n v="130"/>
    <x v="10"/>
    <m/>
    <m/>
    <m/>
    <m/>
    <n v="175"/>
    <n v="200"/>
    <n v="-210"/>
    <n v="200"/>
    <n v="100"/>
    <n v="135"/>
    <n v="-140"/>
    <n v="135"/>
    <m/>
    <n v="225"/>
    <n v="245"/>
    <n v="260"/>
    <n v="260"/>
    <n v="5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DAILY, Lance"/>
    <s v="Male"/>
    <s v="Raw"/>
    <m/>
    <m/>
    <m/>
    <m/>
    <x v="4"/>
    <n v="130"/>
    <x v="10"/>
    <m/>
    <m/>
    <m/>
    <m/>
    <n v="145"/>
    <n v="165"/>
    <n v="185"/>
    <n v="185"/>
    <n v="95"/>
    <n v="125"/>
    <n v="-135"/>
    <n v="125"/>
    <m/>
    <n v="255"/>
    <n v="275"/>
    <n v="280"/>
    <n v="280"/>
    <n v="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IKER, Nicholas"/>
    <s v="Male"/>
    <s v="Raw"/>
    <m/>
    <m/>
    <m/>
    <m/>
    <x v="3"/>
    <n v="136.19999999999999"/>
    <x v="10"/>
    <m/>
    <m/>
    <m/>
    <m/>
    <n v="-175"/>
    <n v="190"/>
    <n v="-215"/>
    <n v="190"/>
    <n v="125"/>
    <n v="135"/>
    <n v="155"/>
    <n v="155"/>
    <m/>
    <n v="225"/>
    <n v="250"/>
    <n v="275"/>
    <n v="275"/>
    <n v="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WALCK, Ian"/>
    <s v="Male"/>
    <s v="Raw"/>
    <m/>
    <m/>
    <m/>
    <m/>
    <x v="3"/>
    <n v="138.1"/>
    <x v="10"/>
    <m/>
    <m/>
    <m/>
    <m/>
    <n v="150"/>
    <n v="160"/>
    <n v="185"/>
    <n v="185"/>
    <n v="100"/>
    <n v="110"/>
    <n v="120"/>
    <n v="120"/>
    <m/>
    <n v="185"/>
    <n v="210"/>
    <n v="225"/>
    <n v="225"/>
    <n v="5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AMPEN, Maddox"/>
    <s v="Male"/>
    <s v="Raw"/>
    <m/>
    <m/>
    <m/>
    <m/>
    <x v="3"/>
    <n v="144.80000000000001"/>
    <x v="11"/>
    <m/>
    <m/>
    <m/>
    <m/>
    <n v="305"/>
    <n v="340"/>
    <n v="355"/>
    <n v="355"/>
    <n v="185"/>
    <n v="195"/>
    <n v="205"/>
    <n v="205"/>
    <m/>
    <n v="395"/>
    <n v="415"/>
    <n v="435"/>
    <n v="435"/>
    <n v="9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PETERS, Dominic"/>
    <s v="Male"/>
    <s v="Raw"/>
    <m/>
    <m/>
    <m/>
    <m/>
    <x v="3"/>
    <n v="140"/>
    <x v="11"/>
    <m/>
    <m/>
    <m/>
    <m/>
    <n v="320"/>
    <n v="335"/>
    <n v="355"/>
    <n v="355"/>
    <n v="200"/>
    <n v="210"/>
    <n v="215"/>
    <n v="215"/>
    <m/>
    <n v="365"/>
    <n v="400"/>
    <n v="420"/>
    <n v="420"/>
    <n v="9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PATEL, Sohan"/>
    <s v="Male"/>
    <s v="Raw"/>
    <m/>
    <m/>
    <m/>
    <m/>
    <x v="3"/>
    <n v="144.80000000000001"/>
    <x v="11"/>
    <m/>
    <m/>
    <m/>
    <m/>
    <n v="265"/>
    <n v="280"/>
    <n v="-290"/>
    <n v="280"/>
    <n v="185"/>
    <n v="195"/>
    <n v="-200"/>
    <n v="195"/>
    <m/>
    <n v="335"/>
    <n v="365"/>
    <n v="385"/>
    <n v="385"/>
    <n v="8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YAN, Brendan"/>
    <s v="Male"/>
    <s v="Raw"/>
    <m/>
    <m/>
    <m/>
    <m/>
    <x v="3"/>
    <n v="145"/>
    <x v="11"/>
    <m/>
    <m/>
    <m/>
    <m/>
    <n v="-290"/>
    <n v="290"/>
    <n v="-315"/>
    <n v="290"/>
    <n v="185"/>
    <n v="-195"/>
    <n v="-195"/>
    <n v="185"/>
    <m/>
    <n v="325"/>
    <n v="365"/>
    <n v="-385"/>
    <n v="365"/>
    <n v="8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PRAJAPATI, Khush"/>
    <s v="Male"/>
    <s v="Raw"/>
    <m/>
    <m/>
    <m/>
    <m/>
    <x v="3"/>
    <n v="143"/>
    <x v="11"/>
    <m/>
    <m/>
    <m/>
    <m/>
    <n v="165"/>
    <n v="185"/>
    <n v="200"/>
    <n v="200"/>
    <n v="125"/>
    <n v="140"/>
    <n v="-145"/>
    <n v="140"/>
    <m/>
    <n v="225"/>
    <n v="245"/>
    <n v="265"/>
    <n v="265"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KING, Timothy"/>
    <s v="Male"/>
    <s v="Raw"/>
    <m/>
    <m/>
    <m/>
    <m/>
    <x v="3"/>
    <n v="142"/>
    <x v="11"/>
    <m/>
    <m/>
    <m/>
    <m/>
    <n v="-170"/>
    <n v="170"/>
    <n v="190"/>
    <n v="190"/>
    <n v="85"/>
    <n v="100"/>
    <n v="-120"/>
    <n v="100"/>
    <m/>
    <n v="200"/>
    <n v="225"/>
    <n v="245"/>
    <n v="245"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MITH, Logan"/>
    <s v="Male"/>
    <s v="Raw"/>
    <m/>
    <m/>
    <m/>
    <m/>
    <x v="3"/>
    <n v="145"/>
    <x v="11"/>
    <m/>
    <m/>
    <m/>
    <m/>
    <n v="-145"/>
    <n v="145"/>
    <n v="155"/>
    <n v="155"/>
    <n v="-100"/>
    <n v="105"/>
    <n v="110"/>
    <n v="110"/>
    <m/>
    <n v="225"/>
    <n v="240"/>
    <n v="255"/>
    <n v="255"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PHILLIPS, Tyler"/>
    <s v="Male"/>
    <s v="Raw"/>
    <m/>
    <m/>
    <m/>
    <m/>
    <x v="3"/>
    <n v="145"/>
    <x v="11"/>
    <m/>
    <m/>
    <m/>
    <m/>
    <n v="-195"/>
    <n v="-215"/>
    <n v="-235"/>
    <n v="0"/>
    <n v="-130"/>
    <n v="0"/>
    <m/>
    <n v="0"/>
    <m/>
    <n v="-205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ALITZKI, Jacob"/>
    <s v="Male"/>
    <s v="Raw"/>
    <m/>
    <m/>
    <m/>
    <m/>
    <x v="4"/>
    <n v="144"/>
    <x v="11"/>
    <m/>
    <m/>
    <m/>
    <m/>
    <n v="305"/>
    <n v="320"/>
    <n v="335"/>
    <n v="335"/>
    <n v="185"/>
    <n v="210"/>
    <n v="-225"/>
    <n v="210"/>
    <m/>
    <n v="405"/>
    <n v="435"/>
    <n v="-455"/>
    <n v="435"/>
    <n v="9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ENFT, Aidan"/>
    <s v="Male"/>
    <s v="Raw"/>
    <m/>
    <m/>
    <m/>
    <m/>
    <x v="4"/>
    <n v="144"/>
    <x v="11"/>
    <m/>
    <m/>
    <m/>
    <m/>
    <n v="250"/>
    <n v="275"/>
    <n v="320"/>
    <n v="320"/>
    <n v="210"/>
    <n v="230"/>
    <n v="235"/>
    <n v="235"/>
    <m/>
    <n v="295"/>
    <n v="320"/>
    <n v="350"/>
    <n v="350"/>
    <n v="9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KELCHNER, Alex"/>
    <s v="Male"/>
    <s v="Raw"/>
    <m/>
    <m/>
    <m/>
    <m/>
    <x v="4"/>
    <n v="143.6"/>
    <x v="11"/>
    <m/>
    <m/>
    <m/>
    <m/>
    <n v="280"/>
    <n v="300"/>
    <n v="310"/>
    <n v="310"/>
    <n v="195"/>
    <n v="205"/>
    <n v="215"/>
    <n v="215"/>
    <m/>
    <n v="335"/>
    <n v="355"/>
    <n v="-370"/>
    <n v="355"/>
    <n v="8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REAN, Marshall"/>
    <s v="Male"/>
    <s v="Raw"/>
    <m/>
    <m/>
    <m/>
    <m/>
    <x v="4"/>
    <n v="140"/>
    <x v="11"/>
    <m/>
    <m/>
    <m/>
    <m/>
    <n v="190"/>
    <n v="200"/>
    <n v="225"/>
    <n v="225"/>
    <n v="150"/>
    <n v="160"/>
    <n v="-170"/>
    <n v="160"/>
    <m/>
    <n v="250"/>
    <n v="275"/>
    <n v="300"/>
    <n v="300"/>
    <n v="6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TEINER, Kyle"/>
    <s v="Male"/>
    <s v="Raw"/>
    <m/>
    <m/>
    <m/>
    <m/>
    <x v="4"/>
    <n v="154.80000000000001"/>
    <x v="12"/>
    <m/>
    <m/>
    <m/>
    <m/>
    <n v="365"/>
    <n v="385"/>
    <n v="-405"/>
    <n v="385"/>
    <n v="175"/>
    <n v="185"/>
    <n v="-195"/>
    <n v="185"/>
    <m/>
    <n v="350"/>
    <n v="365"/>
    <n v="-375"/>
    <n v="365"/>
    <n v="9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URNANE, Andrew"/>
    <s v="Male"/>
    <s v="Raw"/>
    <m/>
    <m/>
    <m/>
    <m/>
    <x v="4"/>
    <n v="163"/>
    <x v="12"/>
    <m/>
    <m/>
    <m/>
    <m/>
    <n v="325"/>
    <n v="350"/>
    <n v="-370"/>
    <n v="350"/>
    <n v="200"/>
    <n v="225"/>
    <n v="-240"/>
    <n v="225"/>
    <m/>
    <n v="320"/>
    <n v="340"/>
    <n v="-380"/>
    <n v="340"/>
    <n v="9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EYLER, Caleb"/>
    <s v="Male"/>
    <s v="Raw"/>
    <m/>
    <m/>
    <m/>
    <m/>
    <x v="4"/>
    <n v="156.1"/>
    <x v="12"/>
    <m/>
    <m/>
    <m/>
    <m/>
    <n v="245"/>
    <n v="265"/>
    <n v="-275"/>
    <n v="265"/>
    <n v="215"/>
    <n v="230"/>
    <n v="240"/>
    <n v="240"/>
    <m/>
    <n v="320"/>
    <n v="350"/>
    <n v="375"/>
    <n v="375"/>
    <n v="8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ULE, Eric"/>
    <s v="Male"/>
    <s v="Raw"/>
    <m/>
    <m/>
    <m/>
    <m/>
    <x v="4"/>
    <n v="162"/>
    <x v="12"/>
    <m/>
    <m/>
    <m/>
    <m/>
    <n v="230"/>
    <n v="260"/>
    <n v="285"/>
    <n v="285"/>
    <n v="150"/>
    <n v="-195"/>
    <n v="-195"/>
    <n v="150"/>
    <m/>
    <n v="405"/>
    <n v="435"/>
    <n v="-440"/>
    <n v="435"/>
    <n v="8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HUNSINGER, Caleb"/>
    <s v="Male"/>
    <s v="Raw"/>
    <m/>
    <m/>
    <m/>
    <m/>
    <x v="4"/>
    <n v="153"/>
    <x v="12"/>
    <m/>
    <m/>
    <m/>
    <m/>
    <n v="205"/>
    <n v="230"/>
    <n v="245"/>
    <n v="245"/>
    <n v="190"/>
    <n v="205"/>
    <n v="-215"/>
    <n v="205"/>
    <m/>
    <n v="295"/>
    <n v="315"/>
    <n v="325"/>
    <n v="325"/>
    <n v="7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HILL, Kayden"/>
    <s v="Male"/>
    <s v="Raw"/>
    <m/>
    <m/>
    <m/>
    <m/>
    <x v="4"/>
    <n v="158"/>
    <x v="12"/>
    <m/>
    <m/>
    <m/>
    <m/>
    <n v="-275"/>
    <n v="275"/>
    <n v="-285"/>
    <n v="275"/>
    <n v="135"/>
    <n v="155"/>
    <n v="-165"/>
    <n v="155"/>
    <m/>
    <n v="300"/>
    <n v="330"/>
    <n v="-345"/>
    <n v="330"/>
    <n v="7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cGRATH, Landon"/>
    <s v="Male"/>
    <s v="Raw"/>
    <m/>
    <m/>
    <m/>
    <m/>
    <x v="4"/>
    <n v="149"/>
    <x v="12"/>
    <m/>
    <m/>
    <m/>
    <m/>
    <n v="155"/>
    <n v="170"/>
    <n v="180"/>
    <n v="180"/>
    <n v="130"/>
    <n v="-140"/>
    <n v="140"/>
    <n v="140"/>
    <m/>
    <n v="200"/>
    <n v="225"/>
    <n v="235"/>
    <n v="235"/>
    <n v="5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LUCCI, Bruno"/>
    <s v="Male"/>
    <s v="Raw"/>
    <m/>
    <m/>
    <m/>
    <m/>
    <x v="3"/>
    <n v="181.2"/>
    <x v="13"/>
    <m/>
    <m/>
    <m/>
    <m/>
    <n v="455"/>
    <n v="475"/>
    <n v="-490"/>
    <n v="475"/>
    <n v="275"/>
    <n v="295"/>
    <n v="315"/>
    <n v="315"/>
    <m/>
    <n v="425"/>
    <n v="455"/>
    <n v="475"/>
    <n v="475"/>
    <n v="1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ETHEA, Zaahir"/>
    <s v="Male"/>
    <s v="Raw"/>
    <m/>
    <m/>
    <m/>
    <m/>
    <x v="3"/>
    <n v="179.4"/>
    <x v="13"/>
    <m/>
    <m/>
    <m/>
    <m/>
    <n v="325"/>
    <n v="350"/>
    <n v="370"/>
    <n v="370"/>
    <n v="215"/>
    <n v="230"/>
    <n v="245"/>
    <n v="245"/>
    <m/>
    <n v="395"/>
    <n v="420"/>
    <n v="430"/>
    <n v="430"/>
    <n v="10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WARNE, Desmond"/>
    <s v="Male"/>
    <s v="Raw"/>
    <m/>
    <m/>
    <m/>
    <m/>
    <x v="3"/>
    <n v="176.2"/>
    <x v="13"/>
    <m/>
    <m/>
    <m/>
    <m/>
    <n v="380"/>
    <n v="395"/>
    <n v="-415"/>
    <n v="395"/>
    <n v="205"/>
    <n v="220"/>
    <n v="230"/>
    <n v="230"/>
    <m/>
    <n v="375"/>
    <n v="395"/>
    <n v="415"/>
    <n v="415"/>
    <n v="10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UNGER, Sawyer"/>
    <s v="Male"/>
    <s v="Raw"/>
    <m/>
    <m/>
    <m/>
    <m/>
    <x v="3"/>
    <n v="170"/>
    <x v="13"/>
    <m/>
    <m/>
    <m/>
    <m/>
    <n v="305"/>
    <n v="330"/>
    <n v="345"/>
    <n v="345"/>
    <n v="225"/>
    <n v="240"/>
    <n v="250"/>
    <n v="250"/>
    <m/>
    <n v="350"/>
    <n v="375"/>
    <n v="400"/>
    <n v="400"/>
    <n v="9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ANDRUSH, Reid"/>
    <s v="Male"/>
    <s v="Raw"/>
    <m/>
    <m/>
    <m/>
    <m/>
    <x v="3"/>
    <n v="180.1"/>
    <x v="13"/>
    <m/>
    <m/>
    <m/>
    <m/>
    <n v="305"/>
    <n v="325"/>
    <n v="-340"/>
    <n v="325"/>
    <n v="185"/>
    <n v="200"/>
    <n v="-210"/>
    <n v="200"/>
    <m/>
    <n v="405"/>
    <n v="435"/>
    <n v="450"/>
    <n v="450"/>
    <n v="9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AMLER, Jesse"/>
    <s v="Male"/>
    <s v="Raw"/>
    <m/>
    <m/>
    <m/>
    <m/>
    <x v="3"/>
    <n v="180"/>
    <x v="13"/>
    <m/>
    <m/>
    <m/>
    <m/>
    <n v="275"/>
    <n v="315"/>
    <n v="-345"/>
    <n v="315"/>
    <n v="215"/>
    <n v="225"/>
    <n v="-235"/>
    <n v="225"/>
    <m/>
    <n v="365"/>
    <n v="390"/>
    <n v="420"/>
    <n v="420"/>
    <n v="9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URDEN, Marcel"/>
    <s v="Male"/>
    <s v="Raw"/>
    <m/>
    <m/>
    <m/>
    <m/>
    <x v="3"/>
    <n v="168.2"/>
    <x v="13"/>
    <m/>
    <m/>
    <m/>
    <m/>
    <n v="245"/>
    <n v="270"/>
    <n v="290"/>
    <n v="290"/>
    <n v="185"/>
    <n v="205"/>
    <n v="-215"/>
    <n v="205"/>
    <m/>
    <n v="345"/>
    <n v="375"/>
    <n v="400"/>
    <n v="400"/>
    <n v="8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WANG, Yirui"/>
    <s v="Male"/>
    <s v="Raw"/>
    <m/>
    <m/>
    <m/>
    <m/>
    <x v="3"/>
    <n v="181.9"/>
    <x v="13"/>
    <m/>
    <m/>
    <m/>
    <m/>
    <n v="270"/>
    <n v="-295"/>
    <n v="295"/>
    <n v="295"/>
    <n v="170"/>
    <n v="180"/>
    <n v="190"/>
    <n v="190"/>
    <m/>
    <n v="305"/>
    <n v="345"/>
    <n v="375"/>
    <n v="375"/>
    <n v="8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ADEL, Josh"/>
    <s v="Male"/>
    <s v="Raw"/>
    <m/>
    <m/>
    <m/>
    <m/>
    <x v="3"/>
    <n v="179.2"/>
    <x v="13"/>
    <m/>
    <m/>
    <m/>
    <m/>
    <n v="-235"/>
    <n v="235"/>
    <n v="260"/>
    <n v="260"/>
    <n v="165"/>
    <n v="-170"/>
    <n v="-170"/>
    <n v="165"/>
    <m/>
    <n v="325"/>
    <n v="345"/>
    <n v="360"/>
    <n v="360"/>
    <n v="7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WISNER, Mason"/>
    <s v="Male"/>
    <s v="Raw"/>
    <m/>
    <m/>
    <m/>
    <m/>
    <x v="3"/>
    <n v="180"/>
    <x v="13"/>
    <m/>
    <m/>
    <m/>
    <m/>
    <n v="225"/>
    <n v="250"/>
    <n v="-280"/>
    <n v="250"/>
    <n v="185"/>
    <n v="-200"/>
    <n v="-200"/>
    <n v="185"/>
    <m/>
    <n v="275"/>
    <n v="285"/>
    <n v="-300"/>
    <n v="285"/>
    <n v="7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HARWOOD, Cole"/>
    <s v="Male"/>
    <s v="Raw"/>
    <m/>
    <m/>
    <m/>
    <m/>
    <x v="3"/>
    <n v="171"/>
    <x v="13"/>
    <m/>
    <m/>
    <m/>
    <m/>
    <n v="165"/>
    <n v="180"/>
    <n v="210"/>
    <n v="210"/>
    <n v="120"/>
    <n v="130"/>
    <n v="145"/>
    <n v="145"/>
    <m/>
    <n v="225"/>
    <n v="240"/>
    <n v="255"/>
    <n v="255"/>
    <n v="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KIM, Brendan"/>
    <s v="Male"/>
    <s v="Raw"/>
    <m/>
    <m/>
    <m/>
    <m/>
    <x v="3"/>
    <n v="182"/>
    <x v="13"/>
    <m/>
    <m/>
    <m/>
    <m/>
    <n v="180"/>
    <n v="-220"/>
    <n v="220"/>
    <n v="220"/>
    <n v="90"/>
    <n v="105"/>
    <n v="120"/>
    <n v="120"/>
    <m/>
    <n v="225"/>
    <n v="250"/>
    <n v="265"/>
    <n v="265"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LETOSKY, Vincent"/>
    <s v="Male"/>
    <s v="Raw"/>
    <m/>
    <m/>
    <m/>
    <m/>
    <x v="3"/>
    <n v="158.69999999999999"/>
    <x v="12"/>
    <m/>
    <m/>
    <m/>
    <m/>
    <n v="365"/>
    <n v="385"/>
    <n v="405"/>
    <n v="405"/>
    <n v="230"/>
    <n v="245"/>
    <n v="250"/>
    <n v="250"/>
    <m/>
    <n v="385"/>
    <n v="410"/>
    <n v="425"/>
    <n v="425"/>
    <n v="10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ALENIKIS, Yanni"/>
    <s v="Male"/>
    <s v="Raw"/>
    <m/>
    <m/>
    <m/>
    <m/>
    <x v="3"/>
    <n v="163"/>
    <x v="12"/>
    <m/>
    <m/>
    <m/>
    <m/>
    <n v="330"/>
    <n v="355"/>
    <n v="370"/>
    <n v="370"/>
    <n v="180"/>
    <n v="195"/>
    <n v="-205"/>
    <n v="195"/>
    <m/>
    <n v="385"/>
    <n v="405"/>
    <n v="420"/>
    <n v="420"/>
    <n v="9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JACOB, Caleb"/>
    <s v="Male"/>
    <s v="Raw"/>
    <m/>
    <m/>
    <m/>
    <m/>
    <x v="3"/>
    <n v="160"/>
    <x v="12"/>
    <m/>
    <m/>
    <m/>
    <m/>
    <n v="275"/>
    <n v="320"/>
    <n v="340"/>
    <n v="340"/>
    <n v="170"/>
    <n v="185"/>
    <n v="-200"/>
    <n v="185"/>
    <m/>
    <n v="320"/>
    <n v="360"/>
    <n v="380"/>
    <n v="380"/>
    <n v="9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EMBORSKY, Jake"/>
    <s v="Male"/>
    <s v="Raw"/>
    <m/>
    <m/>
    <m/>
    <m/>
    <x v="3"/>
    <n v="163"/>
    <x v="12"/>
    <m/>
    <m/>
    <m/>
    <m/>
    <n v="275"/>
    <n v="295"/>
    <n v="315"/>
    <n v="315"/>
    <n v="200"/>
    <n v="210"/>
    <n v="-225"/>
    <n v="210"/>
    <m/>
    <n v="275"/>
    <n v="295"/>
    <n v="325"/>
    <n v="325"/>
    <n v="8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NASH, Russell"/>
    <s v="Male"/>
    <s v="Raw"/>
    <m/>
    <m/>
    <m/>
    <m/>
    <x v="3"/>
    <n v="160"/>
    <x v="12"/>
    <m/>
    <m/>
    <m/>
    <m/>
    <n v="275"/>
    <n v="325"/>
    <n v="325"/>
    <n v="275"/>
    <n v="165"/>
    <n v="190"/>
    <n v="200"/>
    <n v="165"/>
    <m/>
    <n v="365"/>
    <m/>
    <m/>
    <n v="365"/>
    <n v="8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UZMAN, Osmany"/>
    <s v="Male"/>
    <s v="Raw"/>
    <m/>
    <m/>
    <m/>
    <m/>
    <x v="3"/>
    <n v="156.19999999999999"/>
    <x v="12"/>
    <m/>
    <m/>
    <m/>
    <m/>
    <n v="215"/>
    <n v="235"/>
    <n v="255"/>
    <n v="255"/>
    <n v="155"/>
    <n v="165"/>
    <n v="180"/>
    <n v="180"/>
    <m/>
    <n v="305"/>
    <n v="335"/>
    <n v="365"/>
    <n v="365"/>
    <n v="8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JACOBS, Michael"/>
    <s v="Male"/>
    <s v="Raw"/>
    <m/>
    <m/>
    <m/>
    <m/>
    <x v="3"/>
    <n v="162"/>
    <x v="12"/>
    <m/>
    <m/>
    <m/>
    <m/>
    <n v="185"/>
    <n v="215"/>
    <n v="230"/>
    <n v="230"/>
    <n v="115"/>
    <n v="130"/>
    <n v="140"/>
    <n v="140"/>
    <m/>
    <n v="285"/>
    <n v="310"/>
    <n v="325"/>
    <n v="325"/>
    <n v="6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EISENHART, Brady"/>
    <s v="Male"/>
    <s v="Raw"/>
    <m/>
    <m/>
    <m/>
    <m/>
    <x v="3"/>
    <n v="160"/>
    <x v="12"/>
    <m/>
    <m/>
    <m/>
    <m/>
    <n v="215"/>
    <n v="235"/>
    <n v="255"/>
    <n v="255"/>
    <n v="120"/>
    <n v="130"/>
    <n v="145"/>
    <n v="145"/>
    <m/>
    <n v="265"/>
    <n v="-285"/>
    <n v="-285"/>
    <n v="265"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YEAKEL, Ayden"/>
    <s v="Male"/>
    <s v="Raw"/>
    <m/>
    <m/>
    <m/>
    <m/>
    <x v="3"/>
    <n v="157"/>
    <x v="12"/>
    <m/>
    <m/>
    <m/>
    <m/>
    <n v="160"/>
    <n v="175"/>
    <n v="195"/>
    <n v="195"/>
    <n v="140"/>
    <n v="165"/>
    <n v="175"/>
    <n v="175"/>
    <m/>
    <n v="250"/>
    <n v="285"/>
    <n v="-305"/>
    <n v="285"/>
    <n v="6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HATTARAI, Aaditya"/>
    <s v="Male"/>
    <s v="Raw"/>
    <m/>
    <m/>
    <m/>
    <m/>
    <x v="3"/>
    <n v="163"/>
    <x v="12"/>
    <m/>
    <m/>
    <m/>
    <m/>
    <n v="170"/>
    <n v="200"/>
    <n v="215"/>
    <n v="215"/>
    <n v="135"/>
    <n v="-155"/>
    <n v="-155"/>
    <n v="135"/>
    <m/>
    <n v="275"/>
    <n v="-300"/>
    <n v="-300"/>
    <n v="275"/>
    <n v="6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LOPEZ, Zack"/>
    <s v="Male"/>
    <s v="Raw"/>
    <m/>
    <m/>
    <m/>
    <m/>
    <x v="3"/>
    <n v="163"/>
    <x v="12"/>
    <m/>
    <m/>
    <m/>
    <m/>
    <n v="150"/>
    <n v="-165"/>
    <n v="-185"/>
    <n v="150"/>
    <n v="150"/>
    <n v="165"/>
    <n v="175"/>
    <n v="175"/>
    <m/>
    <n v="265"/>
    <n v="285"/>
    <n v="-300"/>
    <n v="285"/>
    <n v="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WILEY, Quinn"/>
    <s v="Male"/>
    <s v="Raw"/>
    <m/>
    <m/>
    <m/>
    <m/>
    <x v="3"/>
    <n v="163"/>
    <x v="12"/>
    <m/>
    <m/>
    <m/>
    <m/>
    <n v="135"/>
    <n v="150"/>
    <n v="170"/>
    <n v="170"/>
    <n v="115"/>
    <n v="130"/>
    <n v="-140"/>
    <n v="130"/>
    <m/>
    <n v="205"/>
    <n v="-230"/>
    <n v="230"/>
    <n v="230"/>
    <n v="5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UTH, Richard"/>
    <s v="Male"/>
    <s v="Raw"/>
    <m/>
    <m/>
    <m/>
    <m/>
    <x v="3"/>
    <n v="151.6"/>
    <x v="12"/>
    <m/>
    <m/>
    <m/>
    <m/>
    <n v="-200"/>
    <n v="-200"/>
    <n v="-200"/>
    <n v="0"/>
    <n v="-110"/>
    <n v="-110"/>
    <n v="-110"/>
    <n v="0"/>
    <m/>
    <n v="-19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TRESTRAIL, Joe"/>
    <s v="Male"/>
    <s v="Raw"/>
    <m/>
    <m/>
    <m/>
    <m/>
    <x v="4"/>
    <n v="181.6"/>
    <x v="13"/>
    <m/>
    <m/>
    <m/>
    <m/>
    <n v="360"/>
    <n v="385"/>
    <n v="-405"/>
    <n v="385"/>
    <n v="215"/>
    <n v="230"/>
    <n v="-245"/>
    <n v="230"/>
    <m/>
    <n v="385"/>
    <n v="405"/>
    <n v="420"/>
    <n v="420"/>
    <n v="10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PILEGGI, Robbie"/>
    <s v="Male"/>
    <s v="Raw"/>
    <m/>
    <m/>
    <m/>
    <m/>
    <x v="4"/>
    <n v="171"/>
    <x v="13"/>
    <m/>
    <m/>
    <m/>
    <m/>
    <n v="300"/>
    <n v="325"/>
    <n v="365"/>
    <n v="365"/>
    <n v="200"/>
    <n v="215"/>
    <n v="235"/>
    <n v="235"/>
    <m/>
    <n v="350"/>
    <n v="380"/>
    <n v="405"/>
    <n v="405"/>
    <n v="10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HANNA, George"/>
    <s v="Male"/>
    <s v="Raw"/>
    <m/>
    <m/>
    <m/>
    <m/>
    <x v="4"/>
    <n v="179.6"/>
    <x v="13"/>
    <m/>
    <m/>
    <m/>
    <m/>
    <n v="-305"/>
    <n v="305"/>
    <n v="330"/>
    <n v="330"/>
    <n v="225"/>
    <n v="240"/>
    <n v="250"/>
    <n v="250"/>
    <m/>
    <n v="335"/>
    <n v="365"/>
    <n v="390"/>
    <n v="390"/>
    <n v="9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KLINE, Kahlil"/>
    <s v="Male"/>
    <s v="Raw"/>
    <m/>
    <m/>
    <m/>
    <m/>
    <x v="4"/>
    <n v="171"/>
    <x v="13"/>
    <m/>
    <m/>
    <m/>
    <m/>
    <n v="275"/>
    <n v="315"/>
    <n v="330"/>
    <n v="330"/>
    <n v="170"/>
    <n v="190"/>
    <n v="-215"/>
    <n v="190"/>
    <m/>
    <n v="390"/>
    <n v="405"/>
    <n v="420"/>
    <n v="420"/>
    <n v="9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ALLAGHER, Aidan"/>
    <s v="Male"/>
    <s v="Raw"/>
    <m/>
    <m/>
    <m/>
    <m/>
    <x v="4"/>
    <n v="171.5"/>
    <x v="13"/>
    <m/>
    <m/>
    <m/>
    <m/>
    <n v="285"/>
    <n v="315"/>
    <n v="330"/>
    <n v="330"/>
    <n v="175"/>
    <n v="190"/>
    <n v="-205"/>
    <n v="190"/>
    <m/>
    <n v="325"/>
    <n v="355"/>
    <n v="-375"/>
    <n v="355"/>
    <n v="8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IMPSON, Treyvon"/>
    <s v="Male"/>
    <s v="Raw"/>
    <m/>
    <m/>
    <m/>
    <m/>
    <x v="4"/>
    <n v="182"/>
    <x v="13"/>
    <m/>
    <m/>
    <m/>
    <m/>
    <n v="250"/>
    <n v="270"/>
    <n v="-280"/>
    <n v="270"/>
    <n v="160"/>
    <n v="170"/>
    <n v="-180"/>
    <n v="170"/>
    <m/>
    <n v="300"/>
    <n v="330"/>
    <n v="-340"/>
    <n v="330"/>
    <n v="7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DABB, Ryland"/>
    <s v="Male"/>
    <s v="Raw"/>
    <m/>
    <m/>
    <m/>
    <m/>
    <x v="4"/>
    <n v="178"/>
    <x v="13"/>
    <m/>
    <m/>
    <m/>
    <m/>
    <n v="-205"/>
    <n v="-220"/>
    <n v="220"/>
    <n v="220"/>
    <n v="150"/>
    <n v="185"/>
    <n v="-200"/>
    <n v="185"/>
    <m/>
    <n v="295"/>
    <n v="305"/>
    <n v="-320"/>
    <n v="305"/>
    <n v="7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EGAL, Jonathan"/>
    <s v="Male"/>
    <s v="Raw"/>
    <m/>
    <m/>
    <m/>
    <m/>
    <x v="4"/>
    <n v="180"/>
    <x v="13"/>
    <m/>
    <m/>
    <m/>
    <m/>
    <n v="-210"/>
    <n v="240"/>
    <n v="255"/>
    <n v="255"/>
    <n v="135"/>
    <n v="150"/>
    <n v="-165"/>
    <n v="150"/>
    <m/>
    <n v="295"/>
    <n v="-315"/>
    <n v="-320"/>
    <n v="295"/>
    <n v="7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ZIMMER, Daniel"/>
    <s v="Male"/>
    <s v="Raw"/>
    <m/>
    <m/>
    <m/>
    <m/>
    <x v="4"/>
    <n v="171"/>
    <x v="13"/>
    <m/>
    <m/>
    <m/>
    <m/>
    <n v="195"/>
    <n v="215"/>
    <n v="-225"/>
    <n v="215"/>
    <n v="125"/>
    <n v="140"/>
    <n v="-155"/>
    <n v="140"/>
    <m/>
    <n v="220"/>
    <n v="240"/>
    <n v="275"/>
    <n v="275"/>
    <n v="6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NYE, Broc"/>
    <s v="Male"/>
    <s v="Raw"/>
    <m/>
    <m/>
    <m/>
    <m/>
    <x v="4"/>
    <n v="205"/>
    <x v="8"/>
    <m/>
    <m/>
    <m/>
    <m/>
    <n v="500"/>
    <n v="-515"/>
    <n v="-515"/>
    <n v="500"/>
    <n v="295"/>
    <n v="305"/>
    <n v="310"/>
    <n v="310"/>
    <m/>
    <n v="490"/>
    <n v="-505"/>
    <n v="-505"/>
    <n v="490"/>
    <n v="1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TREMBA, Trey"/>
    <s v="Male"/>
    <s v="Raw"/>
    <m/>
    <m/>
    <m/>
    <m/>
    <x v="4"/>
    <n v="189.5"/>
    <x v="8"/>
    <m/>
    <m/>
    <m/>
    <m/>
    <n v="405"/>
    <n v="-430"/>
    <n v="430"/>
    <n v="430"/>
    <n v="285"/>
    <n v="300"/>
    <n v="315"/>
    <n v="315"/>
    <m/>
    <n v="405"/>
    <n v="435"/>
    <n v="-440"/>
    <n v="435"/>
    <n v="1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OMANOSKI, Madox"/>
    <s v="Male"/>
    <s v="Raw"/>
    <m/>
    <m/>
    <m/>
    <m/>
    <x v="4"/>
    <n v="200.6"/>
    <x v="8"/>
    <m/>
    <m/>
    <m/>
    <m/>
    <n v="345"/>
    <n v="355"/>
    <n v="370"/>
    <n v="370"/>
    <n v="215"/>
    <n v="225"/>
    <n v="-235"/>
    <n v="225"/>
    <m/>
    <n v="445"/>
    <n v="455"/>
    <n v="-460"/>
    <n v="455"/>
    <n v="10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MITH, Joshua"/>
    <s v="Male"/>
    <s v="Raw"/>
    <m/>
    <m/>
    <m/>
    <m/>
    <x v="4"/>
    <n v="198"/>
    <x v="8"/>
    <m/>
    <m/>
    <m/>
    <m/>
    <n v="315"/>
    <n v="-350"/>
    <n v="360"/>
    <n v="360"/>
    <n v="-225"/>
    <n v="230"/>
    <n v="250"/>
    <n v="250"/>
    <m/>
    <n v="315"/>
    <n v="365"/>
    <n v="405"/>
    <n v="405"/>
    <n v="10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RICKER, Wyatt"/>
    <s v="Male"/>
    <s v="Raw"/>
    <m/>
    <m/>
    <m/>
    <m/>
    <x v="4"/>
    <n v="194"/>
    <x v="8"/>
    <m/>
    <m/>
    <m/>
    <m/>
    <n v="280"/>
    <n v="300"/>
    <n v="325"/>
    <n v="325"/>
    <n v="190"/>
    <n v="225"/>
    <n v="245"/>
    <n v="245"/>
    <m/>
    <n v="320"/>
    <n v="385"/>
    <n v="405"/>
    <n v="405"/>
    <n v="9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REEN, Keller"/>
    <s v="Male"/>
    <s v="Raw"/>
    <m/>
    <m/>
    <m/>
    <m/>
    <x v="4"/>
    <n v="204.5"/>
    <x v="8"/>
    <m/>
    <m/>
    <m/>
    <m/>
    <n v="315"/>
    <n v="335"/>
    <n v="-350"/>
    <n v="335"/>
    <n v="200"/>
    <n v="205"/>
    <n v="-215"/>
    <n v="205"/>
    <m/>
    <n v="405"/>
    <n v="420"/>
    <n v="-435"/>
    <n v="420"/>
    <n v="9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THOMPSON, Elijah"/>
    <s v="Male"/>
    <s v="Raw"/>
    <m/>
    <m/>
    <m/>
    <m/>
    <x v="3"/>
    <n v="220"/>
    <x v="14"/>
    <m/>
    <m/>
    <m/>
    <m/>
    <n v="285"/>
    <n v="305"/>
    <n v="325"/>
    <n v="325"/>
    <n v="205"/>
    <n v="215"/>
    <n v="-225"/>
    <n v="215"/>
    <m/>
    <n v="365"/>
    <n v="405"/>
    <n v="425"/>
    <n v="425"/>
    <n v="9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DORSEY, Matt"/>
    <s v="Male"/>
    <s v="Raw"/>
    <m/>
    <m/>
    <m/>
    <m/>
    <x v="3"/>
    <n v="230"/>
    <x v="14"/>
    <m/>
    <m/>
    <m/>
    <m/>
    <n v="285"/>
    <n v="-315"/>
    <n v="315"/>
    <n v="315"/>
    <n v="205"/>
    <n v="220"/>
    <n v="230"/>
    <n v="230"/>
    <m/>
    <n v="315"/>
    <n v="365"/>
    <n v="410"/>
    <n v="410"/>
    <n v="9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TOHLER, Andrew"/>
    <s v="Male"/>
    <s v="Raw"/>
    <m/>
    <m/>
    <m/>
    <m/>
    <x v="3"/>
    <n v="223"/>
    <x v="14"/>
    <m/>
    <m/>
    <m/>
    <m/>
    <n v="-265"/>
    <n v="-265"/>
    <n v="265"/>
    <n v="265"/>
    <n v="155"/>
    <n v="160"/>
    <n v="-165"/>
    <n v="160"/>
    <m/>
    <n v="365"/>
    <n v="405"/>
    <n v="415"/>
    <n v="415"/>
    <n v="8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CARROLL, Blake"/>
    <s v="Male"/>
    <s v="Raw"/>
    <m/>
    <m/>
    <m/>
    <m/>
    <x v="3"/>
    <n v="225"/>
    <x v="14"/>
    <m/>
    <m/>
    <m/>
    <m/>
    <n v="-250"/>
    <n v="250"/>
    <n v="-285"/>
    <n v="250"/>
    <n v="185"/>
    <n v="-210"/>
    <n v="-210"/>
    <n v="185"/>
    <m/>
    <n v="285"/>
    <n v="325"/>
    <n v="-335"/>
    <n v="325"/>
    <n v="7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LEZINSKI, Brandon"/>
    <s v="Male"/>
    <s v="Raw"/>
    <m/>
    <m/>
    <m/>
    <m/>
    <x v="3"/>
    <n v="264"/>
    <x v="15"/>
    <m/>
    <m/>
    <m/>
    <m/>
    <n v="395"/>
    <n v="410"/>
    <n v="430"/>
    <n v="430"/>
    <n v="250"/>
    <n v="260"/>
    <n v="270"/>
    <n v="270"/>
    <m/>
    <n v="395"/>
    <n v="410"/>
    <n v="440"/>
    <n v="440"/>
    <n v="1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OWER, Connor"/>
    <s v="Male"/>
    <s v="Raw"/>
    <m/>
    <m/>
    <m/>
    <m/>
    <x v="3"/>
    <n v="244.7"/>
    <x v="15"/>
    <m/>
    <m/>
    <m/>
    <m/>
    <n v="345"/>
    <n v="-375"/>
    <n v="375"/>
    <n v="375"/>
    <n v="205"/>
    <n v="225"/>
    <n v="-235"/>
    <n v="225"/>
    <m/>
    <n v="385"/>
    <n v="420"/>
    <n v="440"/>
    <n v="440"/>
    <n v="10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PUGACH, Max"/>
    <s v="Male"/>
    <s v="Raw"/>
    <m/>
    <m/>
    <m/>
    <m/>
    <x v="3"/>
    <n v="237"/>
    <x v="15"/>
    <m/>
    <m/>
    <m/>
    <m/>
    <n v="285"/>
    <n v="315"/>
    <n v="350"/>
    <n v="350"/>
    <n v="195"/>
    <n v="210"/>
    <n v="-220"/>
    <n v="210"/>
    <m/>
    <n v="315"/>
    <n v="350"/>
    <n v="375"/>
    <n v="375"/>
    <n v="9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ARCKS, Mason"/>
    <s v="Male"/>
    <s v="Raw"/>
    <m/>
    <m/>
    <m/>
    <m/>
    <x v="3"/>
    <n v="262.39999999999998"/>
    <x v="15"/>
    <m/>
    <m/>
    <m/>
    <m/>
    <n v="265"/>
    <n v="290"/>
    <n v="315"/>
    <n v="315"/>
    <n v="175"/>
    <n v="195"/>
    <n v="210"/>
    <n v="210"/>
    <m/>
    <n v="315"/>
    <n v="345"/>
    <n v="360"/>
    <n v="360"/>
    <n v="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ARNER, Tobias"/>
    <s v="Male"/>
    <s v="Raw"/>
    <m/>
    <m/>
    <m/>
    <m/>
    <x v="3"/>
    <n v="243"/>
    <x v="15"/>
    <m/>
    <m/>
    <m/>
    <m/>
    <n v="295"/>
    <n v="315"/>
    <n v="330"/>
    <n v="330"/>
    <n v="150"/>
    <n v="165"/>
    <n v="175"/>
    <n v="175"/>
    <m/>
    <n v="300"/>
    <n v="325"/>
    <n v="360"/>
    <n v="360"/>
    <n v="8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UFFLEY, Marcus"/>
    <s v="Male"/>
    <s v="Raw"/>
    <m/>
    <m/>
    <m/>
    <m/>
    <x v="3"/>
    <n v="263"/>
    <x v="15"/>
    <m/>
    <m/>
    <m/>
    <m/>
    <n v="275"/>
    <n v="300"/>
    <n v="315"/>
    <n v="315"/>
    <n v="160"/>
    <n v="175"/>
    <n v="-200"/>
    <n v="175"/>
    <m/>
    <n v="305"/>
    <n v="325"/>
    <n v="350"/>
    <n v="350"/>
    <n v="8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HAMMONS, John"/>
    <s v="Male"/>
    <s v="Raw"/>
    <m/>
    <m/>
    <m/>
    <m/>
    <x v="3"/>
    <n v="240.4"/>
    <x v="15"/>
    <m/>
    <m/>
    <m/>
    <m/>
    <n v="-190"/>
    <n v="190"/>
    <n v="215"/>
    <n v="215"/>
    <n v="100"/>
    <n v="115"/>
    <n v="-135"/>
    <n v="115"/>
    <m/>
    <n v="285"/>
    <n v="-300"/>
    <n v="300"/>
    <n v="300"/>
    <n v="6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IKONA, Markus"/>
    <s v="Male"/>
    <s v="Raw"/>
    <m/>
    <m/>
    <m/>
    <m/>
    <x v="3"/>
    <n v="238"/>
    <x v="15"/>
    <m/>
    <m/>
    <m/>
    <m/>
    <n v="-225"/>
    <n v="225"/>
    <n v="-235"/>
    <n v="225"/>
    <n v="-115"/>
    <n v="-115"/>
    <n v="-115"/>
    <n v="0"/>
    <m/>
    <n v="-245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FRONHEISER, Austin"/>
    <s v="Male"/>
    <s v="Raw"/>
    <m/>
    <m/>
    <m/>
    <m/>
    <x v="4"/>
    <n v="231"/>
    <x v="14"/>
    <m/>
    <m/>
    <m/>
    <m/>
    <n v="350"/>
    <n v="375"/>
    <n v="-400"/>
    <n v="375"/>
    <n v="275"/>
    <n v="290"/>
    <n v="300"/>
    <n v="300"/>
    <m/>
    <n v="400"/>
    <n v="440"/>
    <n v="465"/>
    <n v="465"/>
    <n v="1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UTLEDGE, Paul"/>
    <s v="Male"/>
    <s v="Raw"/>
    <m/>
    <m/>
    <m/>
    <m/>
    <x v="4"/>
    <n v="220"/>
    <x v="14"/>
    <m/>
    <m/>
    <m/>
    <m/>
    <n v="350"/>
    <n v="375"/>
    <n v="405"/>
    <n v="405"/>
    <n v="240"/>
    <n v="255"/>
    <n v="-265"/>
    <n v="255"/>
    <m/>
    <n v="400"/>
    <n v="435"/>
    <n v="455"/>
    <n v="455"/>
    <n v="1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UNCK, Scott"/>
    <s v="Male"/>
    <s v="Raw"/>
    <m/>
    <m/>
    <m/>
    <m/>
    <x v="4"/>
    <n v="230"/>
    <x v="14"/>
    <m/>
    <m/>
    <m/>
    <m/>
    <n v="265"/>
    <n v="-375"/>
    <n v="375"/>
    <n v="375"/>
    <n v="225"/>
    <n v="245"/>
    <n v="-255"/>
    <n v="245"/>
    <m/>
    <n v="-405"/>
    <n v="405"/>
    <n v="-415"/>
    <n v="405"/>
    <n v="10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ROADHEAD, Owen"/>
    <s v="Male"/>
    <s v="Raw"/>
    <m/>
    <m/>
    <m/>
    <m/>
    <x v="4"/>
    <n v="229.8"/>
    <x v="14"/>
    <m/>
    <m/>
    <m/>
    <m/>
    <n v="315"/>
    <n v="340"/>
    <n v="360"/>
    <n v="360"/>
    <n v="195"/>
    <n v="215"/>
    <n v="225"/>
    <n v="225"/>
    <m/>
    <n v="365"/>
    <n v="400"/>
    <n v="430"/>
    <n v="430"/>
    <n v="10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EAVERSON, Trent"/>
    <s v="Male"/>
    <s v="Raw"/>
    <m/>
    <m/>
    <m/>
    <m/>
    <x v="4"/>
    <n v="216"/>
    <x v="14"/>
    <m/>
    <m/>
    <m/>
    <m/>
    <n v="315"/>
    <n v="340"/>
    <n v="360"/>
    <n v="360"/>
    <n v="-200"/>
    <n v="215"/>
    <n v="225"/>
    <n v="225"/>
    <m/>
    <n v="375"/>
    <n v="410"/>
    <n v="425"/>
    <n v="425"/>
    <n v="10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INNERS, Elijah"/>
    <s v="Male"/>
    <s v="Raw"/>
    <m/>
    <m/>
    <m/>
    <m/>
    <x v="4"/>
    <n v="231"/>
    <x v="14"/>
    <m/>
    <m/>
    <m/>
    <m/>
    <n v="325"/>
    <n v="350"/>
    <n v="-365"/>
    <n v="350"/>
    <n v="205"/>
    <n v="220"/>
    <n v="230"/>
    <n v="230"/>
    <m/>
    <n v="360"/>
    <n v="-400"/>
    <n v="-400"/>
    <n v="360"/>
    <n v="9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ARIANO, Mason"/>
    <s v="Male"/>
    <s v="Raw"/>
    <m/>
    <m/>
    <m/>
    <m/>
    <x v="4"/>
    <n v="226"/>
    <x v="14"/>
    <m/>
    <m/>
    <m/>
    <m/>
    <n v="265"/>
    <n v="290"/>
    <n v="305"/>
    <n v="305"/>
    <n v="160"/>
    <n v="180"/>
    <n v="-190"/>
    <n v="180"/>
    <m/>
    <n v="360"/>
    <n v="395"/>
    <n v="405"/>
    <n v="405"/>
    <n v="8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FAYOCAVITZ, Logan"/>
    <s v="Male"/>
    <s v="Raw"/>
    <m/>
    <m/>
    <m/>
    <m/>
    <x v="4"/>
    <n v="224"/>
    <x v="14"/>
    <m/>
    <m/>
    <m/>
    <m/>
    <n v="315"/>
    <n v="-335"/>
    <n v="-340"/>
    <n v="315"/>
    <n v="150"/>
    <n v="-175"/>
    <n v="-175"/>
    <n v="150"/>
    <m/>
    <n v="350"/>
    <n v="-365"/>
    <n v="-365"/>
    <n v="350"/>
    <n v="8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ALWINE, Ethan"/>
    <s v="Male"/>
    <s v="Raw"/>
    <m/>
    <m/>
    <m/>
    <m/>
    <x v="4"/>
    <n v="225.8"/>
    <x v="14"/>
    <m/>
    <m/>
    <m/>
    <m/>
    <n v="275"/>
    <n v="315"/>
    <n v="325"/>
    <n v="325"/>
    <n v="245"/>
    <n v="260"/>
    <n v="-275"/>
    <n v="260"/>
    <m/>
    <n v="175"/>
    <n v="-275"/>
    <n v="-275"/>
    <n v="175"/>
    <n v="7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CLARK, Russell"/>
    <s v="Male"/>
    <s v="Raw"/>
    <m/>
    <m/>
    <m/>
    <m/>
    <x v="4"/>
    <n v="253.3"/>
    <x v="15"/>
    <m/>
    <m/>
    <m/>
    <m/>
    <n v="455"/>
    <n v="480"/>
    <n v="490"/>
    <n v="490"/>
    <n v="300"/>
    <n v="315"/>
    <n v="-325"/>
    <n v="315"/>
    <m/>
    <n v="505"/>
    <n v="550"/>
    <n v="570"/>
    <n v="570"/>
    <n v="1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VARGAS, Levi"/>
    <s v="Male"/>
    <s v="Raw"/>
    <m/>
    <m/>
    <m/>
    <m/>
    <x v="4"/>
    <n v="254"/>
    <x v="15"/>
    <m/>
    <m/>
    <m/>
    <m/>
    <n v="405"/>
    <n v="435"/>
    <n v="455"/>
    <n v="455"/>
    <n v="315"/>
    <n v="350"/>
    <n v="365"/>
    <n v="365"/>
    <m/>
    <n v="525"/>
    <n v="-555"/>
    <n v="-560"/>
    <n v="525"/>
    <n v="1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ARRA, RYAN"/>
    <s v="Male"/>
    <s v="Raw"/>
    <m/>
    <m/>
    <m/>
    <m/>
    <x v="4"/>
    <n v="251.1"/>
    <x v="15"/>
    <m/>
    <m/>
    <m/>
    <m/>
    <n v="450"/>
    <n v="475"/>
    <n v="490"/>
    <n v="490"/>
    <n v="275"/>
    <n v="290"/>
    <n v="300"/>
    <n v="300"/>
    <m/>
    <n v="455"/>
    <n v="490"/>
    <n v="525"/>
    <n v="525"/>
    <n v="1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WEZZA, Ali"/>
    <s v="Male"/>
    <s v="Raw"/>
    <m/>
    <m/>
    <m/>
    <m/>
    <x v="4"/>
    <n v="245.2"/>
    <x v="15"/>
    <m/>
    <m/>
    <m/>
    <m/>
    <n v="325"/>
    <n v="345"/>
    <n v="-350"/>
    <n v="345"/>
    <n v="225"/>
    <n v="240"/>
    <n v="245"/>
    <n v="245"/>
    <m/>
    <n v="415"/>
    <n v="435"/>
    <n v="445"/>
    <n v="445"/>
    <n v="10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KUMERNITSKY, Kale"/>
    <s v="Male"/>
    <s v="Raw"/>
    <m/>
    <m/>
    <m/>
    <m/>
    <x v="4"/>
    <n v="258.7"/>
    <x v="15"/>
    <m/>
    <m/>
    <m/>
    <m/>
    <n v="325"/>
    <n v="360"/>
    <n v="380"/>
    <n v="380"/>
    <n v="225"/>
    <n v="-240"/>
    <n v="-240"/>
    <n v="225"/>
    <m/>
    <n v="405"/>
    <n v="-410"/>
    <n v="-410"/>
    <n v="405"/>
    <n v="10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ULLIN, Christopher"/>
    <s v="Male"/>
    <s v="Raw"/>
    <m/>
    <m/>
    <m/>
    <m/>
    <x v="5"/>
    <n v="85"/>
    <x v="9"/>
    <m/>
    <m/>
    <m/>
    <m/>
    <n v="75"/>
    <n v="-85"/>
    <n v="90"/>
    <n v="90"/>
    <n v="45"/>
    <n v="55"/>
    <n v="60"/>
    <n v="60"/>
    <m/>
    <n v="95"/>
    <n v="105"/>
    <n v="125"/>
    <n v="125"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LIPPY, John"/>
    <s v="Male"/>
    <s v="Raw"/>
    <m/>
    <m/>
    <m/>
    <m/>
    <x v="5"/>
    <n v="97.7"/>
    <x v="10"/>
    <m/>
    <m/>
    <m/>
    <m/>
    <n v="115"/>
    <n v="145"/>
    <n v="165"/>
    <n v="165"/>
    <n v="85"/>
    <n v="100"/>
    <n v="-105"/>
    <n v="100"/>
    <m/>
    <n v="165"/>
    <n v="195"/>
    <n v="215"/>
    <n v="215"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ACURE, Mike"/>
    <s v="Male"/>
    <s v="Raw"/>
    <m/>
    <m/>
    <m/>
    <m/>
    <x v="5"/>
    <n v="111"/>
    <x v="9"/>
    <m/>
    <m/>
    <m/>
    <m/>
    <n v="160"/>
    <n v="180"/>
    <n v="185"/>
    <n v="185"/>
    <n v="80"/>
    <n v="95"/>
    <n v="-105"/>
    <n v="95"/>
    <m/>
    <n v="225"/>
    <n v="240"/>
    <n v="250"/>
    <n v="250"/>
    <n v="5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HELER, Jayden"/>
    <s v="Male"/>
    <s v="Raw"/>
    <m/>
    <m/>
    <m/>
    <m/>
    <x v="5"/>
    <n v="125"/>
    <x v="10"/>
    <m/>
    <m/>
    <m/>
    <m/>
    <n v="155"/>
    <n v="175"/>
    <n v="200"/>
    <n v="200"/>
    <n v="95"/>
    <n v="-105"/>
    <n v="105"/>
    <n v="105"/>
    <m/>
    <n v="225"/>
    <n v="240"/>
    <n v="250"/>
    <n v="250"/>
    <n v="5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LLEWELLYN, Donovan"/>
    <s v="Male"/>
    <s v="Raw"/>
    <m/>
    <m/>
    <m/>
    <m/>
    <x v="5"/>
    <n v="130"/>
    <x v="10"/>
    <m/>
    <m/>
    <m/>
    <m/>
    <n v="125"/>
    <n v="-135"/>
    <n v="135"/>
    <n v="135"/>
    <n v="85"/>
    <n v="105"/>
    <n v="-115"/>
    <n v="105"/>
    <m/>
    <n v="190"/>
    <n v="215"/>
    <n v="240"/>
    <n v="240"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KNOTT, Colin"/>
    <s v="Male"/>
    <s v="Raw"/>
    <m/>
    <m/>
    <m/>
    <m/>
    <x v="5"/>
    <n v="156"/>
    <x v="12"/>
    <m/>
    <m/>
    <m/>
    <m/>
    <n v="300"/>
    <n v="315"/>
    <n v="325"/>
    <n v="325"/>
    <n v="170"/>
    <n v="-180"/>
    <n v="-180"/>
    <n v="170"/>
    <m/>
    <n v="345"/>
    <n v="380"/>
    <n v="-400"/>
    <n v="380"/>
    <n v="8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ANDERSON, Hunter"/>
    <s v="Male"/>
    <s v="Raw"/>
    <m/>
    <m/>
    <m/>
    <m/>
    <x v="5"/>
    <n v="160.1"/>
    <x v="12"/>
    <m/>
    <m/>
    <m/>
    <m/>
    <n v="185"/>
    <n v="220"/>
    <n v="255"/>
    <n v="255"/>
    <n v="135"/>
    <n v="150"/>
    <n v="165"/>
    <n v="165"/>
    <m/>
    <n v="225"/>
    <n v="315"/>
    <n v="370"/>
    <n v="370"/>
    <n v="7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ASLEY, Jake"/>
    <s v="Male"/>
    <s v="Raw"/>
    <m/>
    <m/>
    <m/>
    <m/>
    <x v="5"/>
    <n v="150"/>
    <x v="12"/>
    <m/>
    <m/>
    <m/>
    <m/>
    <n v="205"/>
    <n v="230"/>
    <n v="250"/>
    <n v="250"/>
    <n v="115"/>
    <n v="120"/>
    <n v="-130"/>
    <n v="120"/>
    <m/>
    <n v="230"/>
    <n v="265"/>
    <n v="300"/>
    <n v="300"/>
    <n v="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HALE, Nicholas"/>
    <s v="Male"/>
    <s v="Raw"/>
    <m/>
    <m/>
    <m/>
    <m/>
    <x v="5"/>
    <n v="176"/>
    <x v="13"/>
    <m/>
    <m/>
    <m/>
    <m/>
    <n v="240"/>
    <n v="265"/>
    <n v="280"/>
    <n v="280"/>
    <n v="210"/>
    <n v="220"/>
    <n v="235"/>
    <n v="235"/>
    <m/>
    <n v="315"/>
    <n v="345"/>
    <n v="-370"/>
    <n v="345"/>
    <n v="8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AKER, Gavin"/>
    <s v="Male"/>
    <s v="Raw"/>
    <m/>
    <m/>
    <m/>
    <m/>
    <x v="5"/>
    <n v="182"/>
    <x v="13"/>
    <m/>
    <m/>
    <m/>
    <m/>
    <n v="230"/>
    <n v="250"/>
    <n v="265"/>
    <n v="265"/>
    <n v="150"/>
    <n v="165"/>
    <n v="-180"/>
    <n v="165"/>
    <m/>
    <n v="275"/>
    <n v="300"/>
    <n v="315"/>
    <n v="315"/>
    <n v="7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OLT, Michael"/>
    <s v="Male"/>
    <s v="Raw"/>
    <m/>
    <m/>
    <m/>
    <m/>
    <x v="5"/>
    <n v="185"/>
    <x v="13"/>
    <m/>
    <m/>
    <m/>
    <m/>
    <n v="225"/>
    <n v="240"/>
    <n v="-260"/>
    <n v="240"/>
    <n v="150"/>
    <n v="165"/>
    <n v="-180"/>
    <n v="165"/>
    <m/>
    <n v="265"/>
    <n v="300"/>
    <n v="315"/>
    <n v="315"/>
    <n v="7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KENNELL, Johnathan"/>
    <s v="Male"/>
    <s v="Raw"/>
    <m/>
    <m/>
    <m/>
    <m/>
    <x v="5"/>
    <n v="169"/>
    <x v="13"/>
    <m/>
    <m/>
    <m/>
    <m/>
    <n v="-170"/>
    <n v="-170"/>
    <n v="170"/>
    <n v="170"/>
    <n v="125"/>
    <n v="140"/>
    <n v="-160"/>
    <n v="140"/>
    <m/>
    <n v="200"/>
    <n v="220"/>
    <n v="260"/>
    <n v="260"/>
    <n v="5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OODCHILD, Cameron"/>
    <s v="Male"/>
    <s v="Raw"/>
    <m/>
    <m/>
    <m/>
    <m/>
    <x v="5"/>
    <n v="225"/>
    <x v="14"/>
    <m/>
    <m/>
    <m/>
    <m/>
    <n v="-225"/>
    <n v="225"/>
    <n v="240"/>
    <n v="240"/>
    <n v="170"/>
    <n v="180"/>
    <n v="190"/>
    <n v="190"/>
    <m/>
    <n v="300"/>
    <n v="335"/>
    <n v="340"/>
    <n v="340"/>
    <n v="7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KRIEAGER, Brandt"/>
    <s v="Male"/>
    <s v="Raw"/>
    <m/>
    <m/>
    <m/>
    <m/>
    <x v="5"/>
    <n v="255"/>
    <x v="15"/>
    <m/>
    <m/>
    <m/>
    <m/>
    <n v="-175"/>
    <n v="175"/>
    <n v="195"/>
    <n v="195"/>
    <n v="110"/>
    <n v="125"/>
    <n v="-130"/>
    <n v="125"/>
    <m/>
    <n v="220"/>
    <n v="240"/>
    <n v="280"/>
    <n v="280"/>
    <n v="6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RANNOCK, Jackson"/>
    <s v="Male"/>
    <s v="Raw"/>
    <m/>
    <m/>
    <m/>
    <m/>
    <x v="5"/>
    <n v="290"/>
    <x v="16"/>
    <m/>
    <m/>
    <m/>
    <m/>
    <n v="275"/>
    <n v="305"/>
    <n v="315"/>
    <n v="315"/>
    <n v="170"/>
    <n v="185"/>
    <n v="-200"/>
    <n v="185"/>
    <m/>
    <n v="295"/>
    <n v="310"/>
    <n v="330"/>
    <n v="330"/>
    <n v="8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ALLEN, Evan"/>
    <s v="Male"/>
    <s v="Raw"/>
    <m/>
    <m/>
    <m/>
    <m/>
    <x v="3"/>
    <n v="305.8"/>
    <x v="16"/>
    <m/>
    <m/>
    <m/>
    <m/>
    <n v="330"/>
    <n v="365"/>
    <n v="400"/>
    <n v="400"/>
    <n v="200"/>
    <n v="220"/>
    <n v="230"/>
    <n v="230"/>
    <m/>
    <n v="330"/>
    <n v="355"/>
    <n v="-370"/>
    <n v="355"/>
    <n v="9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OEN, David"/>
    <s v="Male"/>
    <s v="Raw"/>
    <m/>
    <m/>
    <m/>
    <m/>
    <x v="3"/>
    <n v="267"/>
    <x v="16"/>
    <m/>
    <m/>
    <m/>
    <m/>
    <n v="275"/>
    <n v="325"/>
    <n v="350"/>
    <n v="350"/>
    <n v="170"/>
    <n v="185"/>
    <n v="200"/>
    <n v="200"/>
    <m/>
    <n v="320"/>
    <n v="415"/>
    <n v="425"/>
    <n v="425"/>
    <n v="9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ICHARDS, Trelaun"/>
    <s v="Male"/>
    <s v="Raw"/>
    <m/>
    <m/>
    <m/>
    <m/>
    <x v="3"/>
    <n v="296"/>
    <x v="16"/>
    <m/>
    <m/>
    <m/>
    <m/>
    <n v="265"/>
    <n v="285"/>
    <n v="300"/>
    <n v="300"/>
    <n v="195"/>
    <n v="205"/>
    <n v="220"/>
    <n v="220"/>
    <m/>
    <n v="385"/>
    <n v="415"/>
    <n v="455"/>
    <n v="455"/>
    <n v="9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LIEBKNECHT, Brian"/>
    <s v="Male"/>
    <s v="Raw"/>
    <m/>
    <m/>
    <m/>
    <m/>
    <x v="3"/>
    <n v="271.60000000000002"/>
    <x v="16"/>
    <m/>
    <m/>
    <m/>
    <m/>
    <n v="340"/>
    <n v="-350"/>
    <n v="-350"/>
    <n v="340"/>
    <n v="200"/>
    <n v="-210"/>
    <n v="-210"/>
    <n v="200"/>
    <m/>
    <n v="360"/>
    <n v="375"/>
    <n v="-385"/>
    <n v="375"/>
    <n v="9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CORRIGAN, Connor"/>
    <s v="Male"/>
    <s v="Raw"/>
    <m/>
    <m/>
    <m/>
    <m/>
    <x v="3"/>
    <n v="309.8"/>
    <x v="16"/>
    <m/>
    <m/>
    <m/>
    <m/>
    <n v="230"/>
    <n v="250"/>
    <n v="270"/>
    <n v="270"/>
    <n v="135"/>
    <n v="155"/>
    <n v="-185"/>
    <n v="155"/>
    <m/>
    <n v="275"/>
    <n v="315"/>
    <n v="345"/>
    <n v="345"/>
    <n v="7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JARDINE, James"/>
    <s v="Male"/>
    <s v="Raw"/>
    <m/>
    <m/>
    <m/>
    <m/>
    <x v="4"/>
    <n v="266.7"/>
    <x v="16"/>
    <m/>
    <m/>
    <m/>
    <m/>
    <n v="455"/>
    <n v="475"/>
    <n v="490"/>
    <n v="490"/>
    <n v="275"/>
    <n v="300"/>
    <n v="-310"/>
    <n v="300"/>
    <m/>
    <n v="465"/>
    <n v="500"/>
    <n v="530"/>
    <n v="530"/>
    <n v="1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TORO, Wilfredo"/>
    <s v="Male"/>
    <s v="Raw"/>
    <m/>
    <m/>
    <m/>
    <m/>
    <x v="4"/>
    <n v="273"/>
    <x v="16"/>
    <m/>
    <m/>
    <m/>
    <m/>
    <n v="475"/>
    <n v="515"/>
    <n v="530"/>
    <n v="530"/>
    <n v="235"/>
    <n v="275"/>
    <n v="290"/>
    <n v="290"/>
    <m/>
    <n v="500"/>
    <n v="-555"/>
    <n v="-555"/>
    <n v="500"/>
    <n v="1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ORDON, Marshall"/>
    <s v="Male"/>
    <s v="Raw"/>
    <m/>
    <m/>
    <m/>
    <m/>
    <x v="4"/>
    <n v="300"/>
    <x v="16"/>
    <m/>
    <m/>
    <m/>
    <m/>
    <n v="405"/>
    <n v="435"/>
    <n v="460"/>
    <n v="460"/>
    <n v="265"/>
    <n v="280"/>
    <n v="-300"/>
    <n v="280"/>
    <m/>
    <n v="400"/>
    <n v="410"/>
    <n v="420"/>
    <n v="420"/>
    <n v="1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LOPEZ, Nathaniel"/>
    <s v="Male"/>
    <s v="Raw"/>
    <m/>
    <m/>
    <m/>
    <m/>
    <x v="4"/>
    <n v="286.89999999999998"/>
    <x v="16"/>
    <m/>
    <m/>
    <m/>
    <m/>
    <n v="335"/>
    <n v="365"/>
    <n v="375"/>
    <n v="375"/>
    <n v="240"/>
    <n v="260"/>
    <n v="265"/>
    <n v="265"/>
    <m/>
    <n v="400"/>
    <n v="425"/>
    <n v="450"/>
    <n v="450"/>
    <n v="10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HOLECZ, Noah"/>
    <s v="Male"/>
    <s v="Raw"/>
    <m/>
    <m/>
    <m/>
    <m/>
    <x v="4"/>
    <n v="331.7"/>
    <x v="16"/>
    <m/>
    <m/>
    <m/>
    <m/>
    <n v="325"/>
    <n v="350"/>
    <n v="370"/>
    <n v="370"/>
    <n v="175"/>
    <n v="185"/>
    <n v="200"/>
    <n v="200"/>
    <m/>
    <n v="315"/>
    <n v="335"/>
    <n v="360"/>
    <n v="360"/>
    <n v="9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AGGARD, Allen"/>
    <s v="Male"/>
    <s v="Raw"/>
    <m/>
    <m/>
    <m/>
    <m/>
    <x v="4"/>
    <n v="287"/>
    <x v="16"/>
    <m/>
    <m/>
    <m/>
    <m/>
    <n v="195"/>
    <n v="210"/>
    <n v="230"/>
    <n v="230"/>
    <n v="135"/>
    <n v="150"/>
    <n v="160"/>
    <n v="160"/>
    <m/>
    <n v="275"/>
    <n v="300"/>
    <n v="315"/>
    <n v="315"/>
    <n v="7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WERTZ, Hunter"/>
    <s v="Male"/>
    <s v="Raw"/>
    <m/>
    <m/>
    <m/>
    <m/>
    <x v="4"/>
    <n v="357"/>
    <x v="16"/>
    <m/>
    <m/>
    <m/>
    <m/>
    <n v="-365"/>
    <n v="-365"/>
    <n v="-365"/>
    <n v="0"/>
    <n v="240"/>
    <n v="-255"/>
    <n v="-255"/>
    <n v="240"/>
    <m/>
    <n v="-480"/>
    <n v="480"/>
    <n v="-505"/>
    <n v="48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KOEPKE, Leyna"/>
    <s v="Female"/>
    <s v="Equipped"/>
    <m/>
    <m/>
    <m/>
    <m/>
    <x v="6"/>
    <n v="125"/>
    <x v="0"/>
    <m/>
    <m/>
    <m/>
    <m/>
    <n v="250"/>
    <n v="275"/>
    <n v="-285"/>
    <n v="275"/>
    <n v="110"/>
    <n v="120"/>
    <n v="-125"/>
    <n v="120"/>
    <m/>
    <n v="220"/>
    <n v="235"/>
    <n v="250"/>
    <n v="250"/>
    <n v="6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ABAKAROVA, Uma"/>
    <s v="Female"/>
    <s v="Equipped"/>
    <m/>
    <m/>
    <m/>
    <m/>
    <x v="6"/>
    <n v="141"/>
    <x v="4"/>
    <m/>
    <m/>
    <m/>
    <m/>
    <n v="265"/>
    <n v="285"/>
    <n v="300"/>
    <n v="300"/>
    <n v="120"/>
    <n v="130"/>
    <n v="140"/>
    <n v="140"/>
    <m/>
    <n v="230"/>
    <n v="255"/>
    <n v="260"/>
    <n v="260"/>
    <n v="7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KOEPKE, Kayleigh"/>
    <s v="Female"/>
    <s v="Equipped"/>
    <m/>
    <m/>
    <m/>
    <m/>
    <x v="7"/>
    <n v="124"/>
    <x v="0"/>
    <m/>
    <m/>
    <m/>
    <m/>
    <n v="275"/>
    <n v="300"/>
    <n v="325"/>
    <n v="325"/>
    <n v="125"/>
    <n v="140"/>
    <n v="-150"/>
    <n v="140"/>
    <m/>
    <n v="275"/>
    <n v="-300"/>
    <n v="-300"/>
    <n v="275"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CEDRO, Adrienne"/>
    <s v="Female"/>
    <s v="Equipped"/>
    <m/>
    <m/>
    <m/>
    <m/>
    <x v="7"/>
    <n v="149"/>
    <x v="4"/>
    <m/>
    <m/>
    <m/>
    <m/>
    <n v="245"/>
    <n v="260"/>
    <n v="275"/>
    <n v="275"/>
    <n v="115"/>
    <n v="-125"/>
    <n v="-125"/>
    <n v="115"/>
    <m/>
    <n v="250"/>
    <n v="275"/>
    <n v="300"/>
    <n v="300"/>
    <n v="6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FOLEY, Penelope"/>
    <s v="Female"/>
    <s v="Equipped"/>
    <m/>
    <m/>
    <m/>
    <m/>
    <x v="7"/>
    <n v="182"/>
    <x v="5"/>
    <m/>
    <m/>
    <m/>
    <m/>
    <n v="290"/>
    <n v="320"/>
    <n v="330"/>
    <n v="330"/>
    <n v="125"/>
    <n v="-135"/>
    <n v="135"/>
    <n v="135"/>
    <m/>
    <n v="260"/>
    <n v="285"/>
    <n v="-295"/>
    <n v="285"/>
    <n v="7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ILL, Ashlynn"/>
    <s v="Female"/>
    <s v="Equipped"/>
    <m/>
    <m/>
    <m/>
    <m/>
    <x v="7"/>
    <n v="183"/>
    <x v="5"/>
    <m/>
    <m/>
    <m/>
    <m/>
    <n v="180"/>
    <n v="200"/>
    <n v="215"/>
    <n v="215"/>
    <n v="120"/>
    <n v="-130"/>
    <n v="130"/>
    <n v="130"/>
    <m/>
    <n v="210"/>
    <n v="235"/>
    <n v="260"/>
    <n v="260"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CHNEIER, CJ"/>
    <s v="Male"/>
    <s v="Equipped"/>
    <m/>
    <m/>
    <m/>
    <m/>
    <x v="8"/>
    <n v="142"/>
    <x v="11"/>
    <m/>
    <m/>
    <m/>
    <m/>
    <n v="285"/>
    <n v="310"/>
    <n v="330"/>
    <n v="330"/>
    <n v="180"/>
    <n v="195"/>
    <n v="-200"/>
    <n v="195"/>
    <m/>
    <n v="290"/>
    <n v="315"/>
    <n v="325"/>
    <n v="325"/>
    <n v="8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CHAFFER, Kasey"/>
    <s v="Male"/>
    <s v="Equipped"/>
    <m/>
    <m/>
    <m/>
    <m/>
    <x v="8"/>
    <n v="140"/>
    <x v="11"/>
    <m/>
    <m/>
    <m/>
    <m/>
    <n v="225"/>
    <n v="250"/>
    <n v="270"/>
    <n v="270"/>
    <n v="135"/>
    <n v="-145"/>
    <n v="145"/>
    <n v="145"/>
    <m/>
    <n v="250"/>
    <n v="270"/>
    <n v="-295"/>
    <n v="270"/>
    <n v="6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ELLIOT, Sean"/>
    <s v="Male"/>
    <s v="Equipped"/>
    <m/>
    <m/>
    <m/>
    <m/>
    <x v="8"/>
    <n v="205"/>
    <x v="8"/>
    <m/>
    <m/>
    <m/>
    <m/>
    <n v="425"/>
    <n v="460"/>
    <n v="475"/>
    <n v="475"/>
    <n v="280"/>
    <n v="305"/>
    <n v="315"/>
    <n v="315"/>
    <m/>
    <n v="425"/>
    <n v="460"/>
    <n v="-480"/>
    <n v="460"/>
    <n v="1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QURESHI, Asad"/>
    <s v="Male"/>
    <s v="Equipped"/>
    <m/>
    <m/>
    <m/>
    <m/>
    <x v="8"/>
    <n v="228"/>
    <x v="14"/>
    <m/>
    <m/>
    <m/>
    <m/>
    <n v="265"/>
    <n v="290"/>
    <n v="315"/>
    <n v="315"/>
    <n v="175"/>
    <n v="-190"/>
    <n v="-200"/>
    <n v="175"/>
    <m/>
    <n v="275"/>
    <n v="300"/>
    <n v="315"/>
    <n v="315"/>
    <n v="8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acWILLIAMS, Abby"/>
    <s v="Male"/>
    <s v="Equipped"/>
    <m/>
    <m/>
    <m/>
    <m/>
    <x v="9"/>
    <n v="103"/>
    <x v="10"/>
    <m/>
    <m/>
    <m/>
    <m/>
    <n v="195"/>
    <n v="210"/>
    <n v="225"/>
    <n v="225"/>
    <n v="95"/>
    <n v="105"/>
    <n v="-110"/>
    <n v="105"/>
    <m/>
    <n v="175"/>
    <n v="190"/>
    <n v="200"/>
    <n v="200"/>
    <n v="5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TAMANG, Dinesh"/>
    <s v="Male"/>
    <s v="Equipped"/>
    <m/>
    <m/>
    <m/>
    <m/>
    <x v="9"/>
    <n v="138"/>
    <x v="10"/>
    <m/>
    <m/>
    <m/>
    <m/>
    <n v="375"/>
    <n v="405"/>
    <n v="415"/>
    <n v="415"/>
    <n v="225"/>
    <n v="-245"/>
    <n v="-245"/>
    <n v="225"/>
    <m/>
    <n v="380"/>
    <n v="410"/>
    <n v="430"/>
    <n v="430"/>
    <n v="10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RAGER, Cody"/>
    <s v="Male"/>
    <s v="Equipped"/>
    <m/>
    <m/>
    <m/>
    <m/>
    <x v="9"/>
    <n v="138"/>
    <x v="10"/>
    <m/>
    <m/>
    <m/>
    <m/>
    <n v="135"/>
    <n v="-140"/>
    <n v="-140"/>
    <n v="135"/>
    <n v="155"/>
    <n v="170"/>
    <n v="-185"/>
    <n v="170"/>
    <m/>
    <n v="255"/>
    <n v="280"/>
    <n v="-300"/>
    <n v="280"/>
    <n v="5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FELIX, Jake"/>
    <s v="Male"/>
    <s v="Equipped"/>
    <m/>
    <m/>
    <m/>
    <m/>
    <x v="9"/>
    <n v="160"/>
    <x v="12"/>
    <m/>
    <m/>
    <m/>
    <m/>
    <n v="370"/>
    <n v="400"/>
    <n v="415"/>
    <n v="415"/>
    <n v="200"/>
    <n v="215"/>
    <n v="-225"/>
    <n v="215"/>
    <m/>
    <n v="380"/>
    <n v="415"/>
    <n v="-440"/>
    <n v="415"/>
    <n v="10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WILSON, Josh"/>
    <s v="Male"/>
    <s v="Equipped"/>
    <m/>
    <m/>
    <m/>
    <m/>
    <x v="9"/>
    <n v="156"/>
    <x v="12"/>
    <m/>
    <m/>
    <m/>
    <m/>
    <n v="300"/>
    <n v="320"/>
    <n v="-335"/>
    <n v="320"/>
    <n v="205"/>
    <n v="215"/>
    <n v="225"/>
    <n v="225"/>
    <m/>
    <n v="355"/>
    <n v="380"/>
    <n v="400"/>
    <n v="400"/>
    <n v="9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ZIMMERMAN, Landon"/>
    <s v="Male"/>
    <s v="Equipped"/>
    <m/>
    <m/>
    <m/>
    <m/>
    <x v="9"/>
    <n v="150"/>
    <x v="12"/>
    <m/>
    <m/>
    <m/>
    <m/>
    <n v="255"/>
    <n v="280"/>
    <n v="-300"/>
    <n v="280"/>
    <n v="160"/>
    <n v="-175"/>
    <n v="-175"/>
    <n v="160"/>
    <m/>
    <n v="330"/>
    <n v="-360"/>
    <n v="-360"/>
    <n v="330"/>
    <n v="7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WILLIAMSON, Dayvon"/>
    <s v="Male"/>
    <s v="Equipped"/>
    <m/>
    <m/>
    <m/>
    <m/>
    <x v="9"/>
    <n v="182"/>
    <x v="13"/>
    <m/>
    <m/>
    <m/>
    <m/>
    <n v="480"/>
    <n v="-515"/>
    <n v="-535"/>
    <n v="480"/>
    <n v="250"/>
    <n v="270"/>
    <n v="275"/>
    <n v="275"/>
    <m/>
    <n v="525"/>
    <n v="565"/>
    <n v="600"/>
    <n v="600"/>
    <n v="1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GARDNER, Tom"/>
    <s v="Male"/>
    <s v="Equipped"/>
    <m/>
    <m/>
    <m/>
    <m/>
    <x v="9"/>
    <n v="177"/>
    <x v="13"/>
    <m/>
    <m/>
    <m/>
    <m/>
    <n v="375"/>
    <n v="410"/>
    <n v="420"/>
    <n v="420"/>
    <n v="255"/>
    <n v="275"/>
    <n v="-290"/>
    <n v="275"/>
    <m/>
    <n v="385"/>
    <n v="430"/>
    <n v="-460"/>
    <n v="430"/>
    <n v="1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McCALL, Miles"/>
    <s v="Male"/>
    <s v="Equipped"/>
    <m/>
    <m/>
    <m/>
    <m/>
    <x v="9"/>
    <n v="202"/>
    <x v="8"/>
    <m/>
    <m/>
    <m/>
    <m/>
    <n v="400"/>
    <n v="435"/>
    <n v="455"/>
    <n v="455"/>
    <n v="260"/>
    <n v="285"/>
    <n v="300"/>
    <n v="300"/>
    <m/>
    <n v="425"/>
    <n v="460"/>
    <n v="-485"/>
    <n v="460"/>
    <n v="1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DING, Jeff"/>
    <s v="Male"/>
    <s v="Equipped"/>
    <m/>
    <m/>
    <m/>
    <m/>
    <x v="9"/>
    <n v="194"/>
    <x v="8"/>
    <m/>
    <m/>
    <m/>
    <m/>
    <n v="425"/>
    <n v="465"/>
    <n v="500"/>
    <n v="500"/>
    <n v="215"/>
    <n v="235"/>
    <n v="255"/>
    <n v="255"/>
    <m/>
    <n v="400"/>
    <n v="440"/>
    <n v="-455"/>
    <n v="440"/>
    <n v="1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LEKOUBOU, Allan"/>
    <s v="Male"/>
    <s v="Equipped"/>
    <m/>
    <m/>
    <m/>
    <m/>
    <x v="9"/>
    <n v="196"/>
    <x v="8"/>
    <m/>
    <m/>
    <m/>
    <m/>
    <n v="-350"/>
    <n v="375"/>
    <n v="400"/>
    <n v="400"/>
    <n v="240"/>
    <n v="-260"/>
    <n v="-260"/>
    <n v="240"/>
    <m/>
    <n v="435"/>
    <n v="480"/>
    <n v="525"/>
    <n v="525"/>
    <n v="1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CHAFFER, Cory"/>
    <s v="Male"/>
    <s v="Equipped"/>
    <m/>
    <m/>
    <m/>
    <m/>
    <x v="9"/>
    <n v="220"/>
    <x v="14"/>
    <m/>
    <m/>
    <m/>
    <m/>
    <n v="485"/>
    <n v="520"/>
    <n v="545"/>
    <n v="545"/>
    <n v="315"/>
    <n v="-335"/>
    <n v="-335"/>
    <n v="315"/>
    <m/>
    <n v="490"/>
    <n v="530"/>
    <n v="-540"/>
    <n v="530"/>
    <n v="1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BRYANT, Tucker"/>
    <s v="Male"/>
    <s v="Equipped"/>
    <m/>
    <m/>
    <m/>
    <m/>
    <x v="9"/>
    <n v="221"/>
    <x v="14"/>
    <m/>
    <m/>
    <m/>
    <m/>
    <n v="440"/>
    <n v="475"/>
    <n v="500"/>
    <n v="500"/>
    <n v="200"/>
    <n v="215"/>
    <n v="-225"/>
    <n v="215"/>
    <m/>
    <n v="465"/>
    <n v="500"/>
    <n v="525"/>
    <n v="525"/>
    <n v="1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KRAHLING, Bryce"/>
    <s v="Male"/>
    <s v="Equipped"/>
    <m/>
    <m/>
    <m/>
    <m/>
    <x v="9"/>
    <n v="262"/>
    <x v="15"/>
    <m/>
    <m/>
    <m/>
    <m/>
    <n v="315"/>
    <n v="350"/>
    <n v="-370"/>
    <n v="350"/>
    <n v="180"/>
    <n v="190"/>
    <n v="200"/>
    <n v="200"/>
    <m/>
    <n v="335"/>
    <n v="-365"/>
    <n v="365"/>
    <n v="365"/>
    <n v="9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3"/>
    <s v="STILL, Daniel"/>
    <s v="Male"/>
    <s v="Equipped"/>
    <m/>
    <m/>
    <m/>
    <m/>
    <x v="9"/>
    <n v="281"/>
    <x v="16"/>
    <m/>
    <m/>
    <m/>
    <m/>
    <n v="415"/>
    <n v="-450"/>
    <n v="460"/>
    <n v="460"/>
    <n v="300"/>
    <n v="325"/>
    <n v="350"/>
    <n v="350"/>
    <m/>
    <n v="375"/>
    <n v="400"/>
    <n v="425"/>
    <n v="425"/>
    <n v="1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Leyna Koepke"/>
    <s v="Female"/>
    <s v="Equipped"/>
    <s v="Hershey"/>
    <n v="2024"/>
    <n v="1"/>
    <s v="A"/>
    <x v="7"/>
    <n v="125"/>
    <x v="0"/>
    <s v="1.165216746778988"/>
    <m/>
    <m/>
    <n v="1"/>
    <n v="265"/>
    <n v="-290"/>
    <n v="290"/>
    <n v="290"/>
    <n v="110"/>
    <n v="120"/>
    <n v="-125"/>
    <n v="120"/>
    <n v="410"/>
    <n v="240"/>
    <n v="265"/>
    <n v="-285"/>
    <n v="265"/>
    <n v="6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Lucy Vargo"/>
    <s v="Female"/>
    <s v="Equipped"/>
    <s v="Hershey"/>
    <n v="2024"/>
    <n v="1"/>
    <s v="A"/>
    <x v="7"/>
    <n v="132"/>
    <x v="3"/>
    <s v="1.1167009718347407"/>
    <m/>
    <m/>
    <n v="1"/>
    <n v="200"/>
    <n v="215"/>
    <n v="-230"/>
    <n v="215"/>
    <n v="105"/>
    <n v="115"/>
    <n v="125"/>
    <n v="125"/>
    <n v="340"/>
    <n v="200"/>
    <n v="225"/>
    <n v="235"/>
    <n v="235"/>
    <n v="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Uma Abakarova"/>
    <s v="Female"/>
    <s v="Equipped"/>
    <s v="Hershey"/>
    <n v="2024"/>
    <n v="1"/>
    <s v="A"/>
    <x v="7"/>
    <n v="141"/>
    <x v="4"/>
    <s v="1.061833440867757"/>
    <m/>
    <m/>
    <n v="1"/>
    <n v="340"/>
    <n v="-365"/>
    <n v="375"/>
    <n v="375"/>
    <n v="150"/>
    <n v="160"/>
    <n v="175"/>
    <n v="175"/>
    <n v="550"/>
    <n v="270"/>
    <n v="285"/>
    <n v="300"/>
    <n v="300"/>
    <n v="8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Kiya Catalone"/>
    <s v="Female"/>
    <s v="Equipped"/>
    <s v="Hershey"/>
    <n v="2024"/>
    <n v="1"/>
    <s v="A"/>
    <x v="7"/>
    <n v="166"/>
    <x v="7"/>
    <s v="0.9483034786311787"/>
    <m/>
    <m/>
    <n v="1"/>
    <n v="255"/>
    <n v="280"/>
    <n v="300"/>
    <n v="300"/>
    <n v="140"/>
    <n v="-150"/>
    <n v="-150"/>
    <n v="140"/>
    <n v="440"/>
    <n v="265"/>
    <n v="290"/>
    <n v="300"/>
    <n v="300"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driana Contreras"/>
    <s v="Female"/>
    <s v="Equipped"/>
    <s v="Hershey"/>
    <n v="2024"/>
    <n v="1"/>
    <s v="A"/>
    <x v="7"/>
    <n v="173"/>
    <x v="5"/>
    <n v="0.92507689155152395"/>
    <m/>
    <m/>
    <n v="1"/>
    <n v="200"/>
    <n v="220"/>
    <n v="235"/>
    <n v="235"/>
    <n v="110"/>
    <n v="120"/>
    <n v="-130"/>
    <n v="120"/>
    <n v="355"/>
    <n v="200"/>
    <n v="220"/>
    <n v="235"/>
    <n v="235"/>
    <n v="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Nevaeh Meyer"/>
    <s v="Female"/>
    <s v="Equipped"/>
    <s v="Hershey"/>
    <n v="2024"/>
    <n v="1"/>
    <s v="A"/>
    <x v="7"/>
    <n v="208"/>
    <x v="6"/>
    <s v="0.8484670838038925"/>
    <m/>
    <m/>
    <n v="1"/>
    <n v="200"/>
    <n v="220"/>
    <n v="230"/>
    <n v="230"/>
    <n v="90"/>
    <n v="-100"/>
    <n v="100"/>
    <n v="100"/>
    <n v="330"/>
    <n v="200"/>
    <n v="225"/>
    <n v="245"/>
    <n v="245"/>
    <n v="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bigail Lawless"/>
    <s v="Female"/>
    <s v="Raw"/>
    <s v="Abington Heights"/>
    <n v="2024"/>
    <n v="1"/>
    <s v="A"/>
    <x v="2"/>
    <n v="102"/>
    <x v="1"/>
    <s v="1.360128431525914"/>
    <m/>
    <m/>
    <n v="1"/>
    <n v="115"/>
    <n v="125"/>
    <n v="135"/>
    <n v="135"/>
    <n v="75"/>
    <n v="80"/>
    <n v="-85"/>
    <n v="80"/>
    <n v="215"/>
    <n v="145"/>
    <n v="-160"/>
    <n v="160"/>
    <n v="160"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annaleah Newman"/>
    <s v="Female"/>
    <s v="Raw"/>
    <s v="Abington Heights"/>
    <n v="2024"/>
    <n v="1"/>
    <s v="A"/>
    <x v="2"/>
    <n v="114"/>
    <x v="2"/>
    <s v="1.2520366281228916"/>
    <m/>
    <m/>
    <n v="1"/>
    <n v="195"/>
    <n v="210"/>
    <n v="-225"/>
    <n v="210"/>
    <n v="115"/>
    <n v="120"/>
    <n v="-125"/>
    <n v="120"/>
    <n v="330"/>
    <n v="185"/>
    <n v="205"/>
    <n v="-220"/>
    <n v="205"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bby Kovac"/>
    <s v="Female"/>
    <s v="Raw"/>
    <s v="Pittston Area"/>
    <n v="2024"/>
    <n v="1"/>
    <s v="A"/>
    <x v="2"/>
    <n v="114"/>
    <x v="2"/>
    <s v="1.2520366281228916"/>
    <m/>
    <m/>
    <n v="1"/>
    <n v="150"/>
    <n v="160"/>
    <n v="170"/>
    <n v="170"/>
    <n v="65"/>
    <n v="75"/>
    <n v="80"/>
    <n v="80"/>
    <n v="250"/>
    <n v="250"/>
    <n v="265"/>
    <n v="270"/>
    <n v="270"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Gia Edwards"/>
    <s v="Female"/>
    <s v="Raw"/>
    <s v="Pittston Area"/>
    <n v="2024"/>
    <n v="1"/>
    <s v="A"/>
    <x v="2"/>
    <n v="114"/>
    <x v="2"/>
    <s v="1.2520366281228916"/>
    <m/>
    <m/>
    <n v="1"/>
    <n v="-115"/>
    <n v="115"/>
    <n v="125"/>
    <n v="125"/>
    <n v="75"/>
    <n v="80"/>
    <n v="85"/>
    <n v="85"/>
    <n v="210"/>
    <n v="135"/>
    <n v="150"/>
    <n v="170"/>
    <n v="170"/>
    <n v="3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Mallory Knott"/>
    <s v="Female"/>
    <s v="Raw"/>
    <s v="Abington Heights"/>
    <n v="2024"/>
    <n v="1"/>
    <s v="A"/>
    <x v="2"/>
    <n v="114"/>
    <x v="2"/>
    <s v="1.2520366281228916"/>
    <m/>
    <m/>
    <n v="1"/>
    <n v="120"/>
    <n v="130"/>
    <n v="-135"/>
    <n v="130"/>
    <n v="70"/>
    <n v="80"/>
    <n v="-85"/>
    <n v="80"/>
    <n v="210"/>
    <n v="145"/>
    <n v="160"/>
    <n v="170"/>
    <n v="170"/>
    <n v="3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Veronica Matthies"/>
    <s v="Female"/>
    <s v="Raw"/>
    <s v="Abington Heights"/>
    <n v="2024"/>
    <n v="1"/>
    <s v="A"/>
    <x v="2"/>
    <n v="124.5"/>
    <x v="0"/>
    <s v="1.168883152979455"/>
    <m/>
    <m/>
    <n v="1"/>
    <n v="185"/>
    <n v="205"/>
    <n v="-215"/>
    <n v="205"/>
    <n v="100"/>
    <n v="110"/>
    <n v="-115"/>
    <n v="110"/>
    <n v="315"/>
    <n v="235"/>
    <n v="250"/>
    <n v="260"/>
    <n v="260"/>
    <n v="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Lorelei Golden"/>
    <s v="Female"/>
    <s v="Raw"/>
    <s v="Athens Area High School"/>
    <n v="2024"/>
    <n v="1"/>
    <s v="A"/>
    <x v="2"/>
    <n v="121"/>
    <x v="0"/>
    <s v="1.1953014640394946"/>
    <m/>
    <m/>
    <n v="1"/>
    <n v="155"/>
    <n v="175"/>
    <n v="190"/>
    <n v="190"/>
    <n v="105"/>
    <n v="110"/>
    <n v="-115"/>
    <n v="110"/>
    <n v="300"/>
    <n v="235"/>
    <n v="250"/>
    <n v="270"/>
    <n v="270"/>
    <n v="5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Ryley Liller"/>
    <s v="Female"/>
    <s v="Raw"/>
    <s v="Pittston Area"/>
    <n v="2024"/>
    <n v="1"/>
    <s v="A"/>
    <x v="2"/>
    <n v="125"/>
    <x v="0"/>
    <s v="1.165216746778988"/>
    <m/>
    <m/>
    <n v="1"/>
    <n v="-185"/>
    <n v="185"/>
    <n v="195"/>
    <n v="195"/>
    <n v="100"/>
    <n v="110"/>
    <n v="-115"/>
    <n v="110"/>
    <n v="305"/>
    <n v="235"/>
    <n v="250"/>
    <n v="265"/>
    <n v="265"/>
    <n v="5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Sophia Martinez"/>
    <s v="Female"/>
    <s v="Raw"/>
    <s v="Shamokin"/>
    <n v="2024"/>
    <n v="1"/>
    <s v="A"/>
    <x v="2"/>
    <n v="124"/>
    <x v="0"/>
    <s v="1.1725764905934324"/>
    <m/>
    <m/>
    <n v="1"/>
    <n v="175"/>
    <n v="185"/>
    <n v="-200"/>
    <n v="185"/>
    <n v="85"/>
    <n v="95"/>
    <n v="-105"/>
    <n v="95"/>
    <n v="280"/>
    <n v="185"/>
    <n v="205"/>
    <n v="220"/>
    <n v="220"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Kamryn Pensyl"/>
    <s v="Female"/>
    <s v="Raw"/>
    <s v="Shamokin"/>
    <n v="2024"/>
    <n v="1"/>
    <s v="A"/>
    <x v="2"/>
    <n v="124"/>
    <x v="0"/>
    <s v="1.1725764905934324"/>
    <m/>
    <m/>
    <n v="1"/>
    <n v="160"/>
    <n v="180"/>
    <n v="-195"/>
    <n v="180"/>
    <n v="90"/>
    <n v="105"/>
    <n v="-115"/>
    <n v="105"/>
    <n v="285"/>
    <n v="195"/>
    <n v="-205"/>
    <n v="-210"/>
    <n v="195"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udrey Steimel"/>
    <s v="Female"/>
    <s v="Raw"/>
    <s v="Bayard Rustin High School"/>
    <n v="2024"/>
    <n v="1"/>
    <s v="A"/>
    <x v="2"/>
    <n v="125"/>
    <x v="0"/>
    <s v="1.165216746778988"/>
    <m/>
    <m/>
    <n v="1"/>
    <n v="120"/>
    <n v="-150"/>
    <n v="-150"/>
    <n v="120"/>
    <n v="80"/>
    <n v="95"/>
    <n v="105"/>
    <n v="105"/>
    <n v="225"/>
    <n v="135"/>
    <n v="170"/>
    <n v="195"/>
    <n v="195"/>
    <n v="4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Kylee Fischi"/>
    <s v="Female"/>
    <s v="Raw"/>
    <s v="Jim Thorpe"/>
    <n v="2024"/>
    <n v="1"/>
    <s v="A"/>
    <x v="2"/>
    <n v="124"/>
    <x v="0"/>
    <s v="1.1725764905934324"/>
    <m/>
    <m/>
    <n v="1"/>
    <n v="100"/>
    <n v="120"/>
    <n v="130"/>
    <n v="130"/>
    <n v="60"/>
    <n v="75"/>
    <n v="-85"/>
    <n v="75"/>
    <n v="205"/>
    <n v="185"/>
    <n v="200"/>
    <n v="-215"/>
    <n v="200"/>
    <n v="4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Ella Bannon"/>
    <s v="Female"/>
    <s v="Raw"/>
    <s v="Abington Heights"/>
    <n v="2024"/>
    <n v="1"/>
    <s v="A"/>
    <x v="2"/>
    <n v="125"/>
    <x v="0"/>
    <s v="1.165216746778988"/>
    <m/>
    <m/>
    <n v="1"/>
    <n v="110"/>
    <n v="-120"/>
    <n v="120"/>
    <n v="120"/>
    <n v="70"/>
    <n v="75"/>
    <n v="-80"/>
    <n v="75"/>
    <n v="195"/>
    <n v="170"/>
    <n v="185"/>
    <n v="-200"/>
    <n v="185"/>
    <n v="3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Breonna Labar"/>
    <s v="Female"/>
    <s v="Raw"/>
    <s v="Athens Area High School"/>
    <n v="2024"/>
    <n v="1"/>
    <s v="A"/>
    <x v="2"/>
    <n v="123"/>
    <x v="0"/>
    <s v="1.1800439458826124"/>
    <m/>
    <m/>
    <n v="1"/>
    <n v="-85"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Gisseliz Martinez"/>
    <s v="Female"/>
    <s v="Raw"/>
    <s v="Pittston Area"/>
    <n v="2024"/>
    <n v="1"/>
    <s v="A"/>
    <x v="2"/>
    <n v="138"/>
    <x v="3"/>
    <s v="1.0792124349312893"/>
    <m/>
    <m/>
    <n v="1"/>
    <n v="190"/>
    <n v="215"/>
    <n v="225"/>
    <n v="225"/>
    <n v="105"/>
    <n v="120"/>
    <n v="-130"/>
    <n v="120"/>
    <n v="345"/>
    <n v="245"/>
    <n v="255"/>
    <n v="-265"/>
    <n v="255"/>
    <n v="6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Sophia Evans"/>
    <s v="Female"/>
    <s v="Raw"/>
    <s v="Abington Heights"/>
    <n v="2024"/>
    <n v="1"/>
    <s v="A"/>
    <x v="2"/>
    <n v="134"/>
    <x v="3"/>
    <s v="1.103792356068052"/>
    <m/>
    <m/>
    <n v="1"/>
    <n v="170"/>
    <n v="-185"/>
    <n v="190"/>
    <n v="190"/>
    <n v="-75"/>
    <n v="75"/>
    <n v="-90"/>
    <n v="75"/>
    <n v="265"/>
    <n v="200"/>
    <n v="215"/>
    <n v="225"/>
    <n v="225"/>
    <n v="4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lexa Vargo"/>
    <s v="Female"/>
    <s v="Raw"/>
    <s v="Pittston Area"/>
    <n v="2024"/>
    <n v="1"/>
    <s v="A"/>
    <x v="2"/>
    <n v="138"/>
    <x v="3"/>
    <s v="1.0792124349312893"/>
    <m/>
    <m/>
    <n v="1"/>
    <n v="160"/>
    <n v="-165"/>
    <n v="-165"/>
    <n v="160"/>
    <n v="80"/>
    <n v="85"/>
    <n v="-95"/>
    <n v="85"/>
    <n v="245"/>
    <n v="185"/>
    <n v="195"/>
    <n v="210"/>
    <n v="210"/>
    <n v="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Sasha Kimble"/>
    <s v="Female"/>
    <s v="Raw"/>
    <s v="Riverside"/>
    <n v="2024"/>
    <n v="1"/>
    <s v="A"/>
    <x v="2"/>
    <n v="138"/>
    <x v="3"/>
    <s v="1.0792124349312893"/>
    <m/>
    <m/>
    <n v="1"/>
    <n v="135"/>
    <n v="150"/>
    <n v="160"/>
    <n v="160"/>
    <n v="75"/>
    <n v="-85"/>
    <n v="85"/>
    <n v="85"/>
    <n v="245"/>
    <n v="180"/>
    <n v="200"/>
    <n v="-210"/>
    <n v="200"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Haylee Fischi"/>
    <s v="Female"/>
    <s v="Raw"/>
    <s v="Jim Thorpe"/>
    <n v="2024"/>
    <n v="1"/>
    <s v="A"/>
    <x v="2"/>
    <n v="130"/>
    <x v="3"/>
    <s v="1.1300297028808413"/>
    <m/>
    <m/>
    <n v="1"/>
    <n v="100"/>
    <n v="115"/>
    <n v="135"/>
    <n v="135"/>
    <n v="60"/>
    <n v="70"/>
    <n v="-80"/>
    <n v="70"/>
    <n v="205"/>
    <n v="185"/>
    <n v="200"/>
    <n v="225"/>
    <n v="225"/>
    <n v="4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Gianna Martinelli"/>
    <s v="Female"/>
    <s v="Raw"/>
    <s v="Pittston Area"/>
    <n v="2024"/>
    <n v="1"/>
    <s v="A"/>
    <x v="2"/>
    <n v="138"/>
    <x v="3"/>
    <s v="1.0792124349312893"/>
    <m/>
    <m/>
    <n v="1"/>
    <n v="140"/>
    <n v="-150"/>
    <n v="-150"/>
    <n v="140"/>
    <n v="65"/>
    <n v="75"/>
    <n v="-80"/>
    <n v="75"/>
    <n v="215"/>
    <n v="185"/>
    <n v="200"/>
    <n v="210"/>
    <n v="210"/>
    <n v="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va Lawless"/>
    <s v="Female"/>
    <s v="Raw"/>
    <s v="Abington Heights"/>
    <n v="2024"/>
    <n v="1"/>
    <s v="A"/>
    <x v="2"/>
    <n v="143"/>
    <x v="4"/>
    <s v="1.0507360773565002"/>
    <m/>
    <m/>
    <n v="1"/>
    <n v="235"/>
    <n v="255"/>
    <n v="275"/>
    <n v="275"/>
    <n v="130"/>
    <n v="140"/>
    <n v="-150"/>
    <n v="140"/>
    <n v="415"/>
    <n v="285"/>
    <n v="310"/>
    <n v="325"/>
    <n v="325"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Mariah Mcclendon"/>
    <s v="Female"/>
    <s v="Raw"/>
    <s v="Abington Heights"/>
    <n v="2024"/>
    <n v="1"/>
    <s v="A"/>
    <x v="2"/>
    <n v="147"/>
    <x v="4"/>
    <s v="1.029676951774339"/>
    <m/>
    <m/>
    <n v="1"/>
    <n v="215"/>
    <n v="225"/>
    <n v="235"/>
    <n v="235"/>
    <n v="100"/>
    <n v="105"/>
    <n v="-110"/>
    <n v="105"/>
    <n v="340"/>
    <n v="255"/>
    <n v="270"/>
    <n v="-290"/>
    <n v="270"/>
    <n v="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essica Glick"/>
    <s v="Female"/>
    <s v="Raw"/>
    <s v="Parkland"/>
    <n v="2024"/>
    <n v="1"/>
    <s v="A"/>
    <x v="2"/>
    <n v="153"/>
    <x v="7"/>
    <s v="1.0007963758691782"/>
    <m/>
    <m/>
    <n v="1"/>
    <n v="265"/>
    <n v="285"/>
    <n v="300"/>
    <n v="300"/>
    <n v="105"/>
    <n v="120"/>
    <n v="-130"/>
    <n v="120"/>
    <n v="420"/>
    <n v="285"/>
    <n v="300"/>
    <n v="315"/>
    <n v="315"/>
    <n v="7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Gabriela Scialpi"/>
    <s v="Female"/>
    <s v="Raw"/>
    <s v="Abington Heights"/>
    <n v="2024"/>
    <n v="1"/>
    <s v="A"/>
    <x v="2"/>
    <n v="155"/>
    <x v="7"/>
    <s v="0.9918557749988628"/>
    <m/>
    <m/>
    <n v="1"/>
    <n v="-215"/>
    <n v="225"/>
    <n v="240"/>
    <n v="240"/>
    <n v="100"/>
    <n v="105"/>
    <n v="110"/>
    <n v="110"/>
    <n v="350"/>
    <n v="265"/>
    <n v="280"/>
    <n v="-300"/>
    <n v="280"/>
    <n v="6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Ella Rosiak"/>
    <s v="Female"/>
    <s v="Raw"/>
    <s v="Pittston Area"/>
    <n v="2024"/>
    <n v="1"/>
    <s v="A"/>
    <x v="2"/>
    <n v="166"/>
    <x v="7"/>
    <s v="0.9483034786311787"/>
    <m/>
    <m/>
    <n v="1"/>
    <n v="135"/>
    <n v="-145"/>
    <n v="145"/>
    <n v="145"/>
    <n v="-90"/>
    <n v="90"/>
    <n v="100"/>
    <n v="100"/>
    <n v="245"/>
    <n v="210"/>
    <n v="220"/>
    <n v="230"/>
    <n v="230"/>
    <n v="4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Gabbi Kiddie"/>
    <s v="Female"/>
    <s v="Raw"/>
    <s v="Bayard Rustin High School"/>
    <n v="2024"/>
    <n v="1"/>
    <s v="A"/>
    <x v="2"/>
    <n v="167"/>
    <x v="7"/>
    <s v="0.9447846426960376"/>
    <m/>
    <m/>
    <n v="1"/>
    <n v="90"/>
    <n v="105"/>
    <n v="-115"/>
    <n v="105"/>
    <n v="70"/>
    <n v="80"/>
    <n v="85"/>
    <n v="85"/>
    <n v="190"/>
    <n v="135"/>
    <n v="165"/>
    <n v="-175"/>
    <n v="165"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melia Gercken"/>
    <s v="Female"/>
    <s v="Raw"/>
    <s v="Abington Heights"/>
    <n v="2024"/>
    <n v="1"/>
    <s v="B"/>
    <x v="2"/>
    <n v="168"/>
    <x v="5"/>
    <s v="0.9413344847130596"/>
    <m/>
    <m/>
    <n v="1"/>
    <n v="290"/>
    <n v="315"/>
    <n v="-335"/>
    <n v="315"/>
    <n v="140"/>
    <n v="155"/>
    <n v="160"/>
    <n v="160"/>
    <n v="475"/>
    <n v="275"/>
    <n v="300"/>
    <n v="-310"/>
    <n v="300"/>
    <n v="7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ocelyn Romero-Billowich"/>
    <s v="Female"/>
    <s v="Raw"/>
    <s v="Parkland"/>
    <n v="2024"/>
    <n v="1"/>
    <s v="B"/>
    <x v="2"/>
    <n v="178.7"/>
    <x v="5"/>
    <s v="0.9084402423571387"/>
    <m/>
    <m/>
    <n v="1"/>
    <n v="245"/>
    <n v="265"/>
    <n v="-280"/>
    <n v="265"/>
    <n v="100"/>
    <n v="115"/>
    <n v="120"/>
    <n v="120"/>
    <n v="385"/>
    <n v="265"/>
    <n v="280"/>
    <m/>
    <n v="280"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Bella Hughes"/>
    <s v="Female"/>
    <s v="Raw"/>
    <s v="Pittston Area"/>
    <n v="2024"/>
    <n v="1"/>
    <s v="B"/>
    <x v="2"/>
    <n v="178"/>
    <x v="5"/>
    <s v="0.9103803162367556"/>
    <m/>
    <m/>
    <n v="1"/>
    <n v="-185"/>
    <n v="185"/>
    <n v="190"/>
    <n v="190"/>
    <n v="-70"/>
    <n v="-80"/>
    <n v="80"/>
    <n v="80"/>
    <n v="270"/>
    <n v="185"/>
    <n v="200"/>
    <n v="220"/>
    <n v="220"/>
    <n v="4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Hannah Berger"/>
    <s v="Female"/>
    <s v="Raw"/>
    <s v="Athens Area High School"/>
    <n v="2024"/>
    <n v="1"/>
    <s v="B"/>
    <x v="2"/>
    <n v="210"/>
    <x v="6"/>
    <n v="0.84561125251418201"/>
    <m/>
    <m/>
    <n v="1"/>
    <n v="205"/>
    <n v="230"/>
    <n v="240"/>
    <n v="240"/>
    <n v="90"/>
    <n v="100"/>
    <n v="-105"/>
    <n v="100"/>
    <n v="340"/>
    <n v="285"/>
    <n v="310"/>
    <n v="325"/>
    <n v="325"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Kylee Diaz"/>
    <s v="Female"/>
    <s v="Raw"/>
    <s v="Sokol - 410"/>
    <n v="2024"/>
    <n v="1"/>
    <s v="B"/>
    <x v="2"/>
    <n v="271"/>
    <x v="6"/>
    <s v="0.7962516601699372"/>
    <m/>
    <m/>
    <n v="1"/>
    <n v="-45"/>
    <n v="45"/>
    <n v="50"/>
    <n v="50"/>
    <n v="55"/>
    <n v="60"/>
    <n v="-75"/>
    <n v="60"/>
    <n v="110"/>
    <n v="135"/>
    <n v="150"/>
    <n v="160"/>
    <n v="160"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Izzy Tokar"/>
    <s v="Female"/>
    <s v="Raw"/>
    <s v="Pittston Area"/>
    <n v="2024"/>
    <n v="1"/>
    <s v="A"/>
    <x v="0"/>
    <n v="94"/>
    <x v="17"/>
    <s v="1.437266380213532"/>
    <m/>
    <m/>
    <n v="1"/>
    <n v="95"/>
    <n v="100"/>
    <n v="115"/>
    <n v="115"/>
    <n v="60"/>
    <n v="70"/>
    <n v="-75"/>
    <n v="70"/>
    <n v="185"/>
    <n v="140"/>
    <n v="155"/>
    <n v="170"/>
    <n v="170"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Lilly Davies"/>
    <s v="Female"/>
    <s v="Raw"/>
    <s v="Jim Thorpe"/>
    <n v="2024"/>
    <n v="1"/>
    <s v="A"/>
    <x v="0"/>
    <n v="91"/>
    <x v="17"/>
    <s v="1.4664432077121763"/>
    <m/>
    <m/>
    <n v="1"/>
    <n v="-65"/>
    <n v="65"/>
    <n v="75"/>
    <n v="75"/>
    <n v="30"/>
    <n v="40"/>
    <n v="50"/>
    <n v="50"/>
    <n v="125"/>
    <n v="75"/>
    <n v="85"/>
    <n v="100"/>
    <n v="100"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Lillian Hunsicker"/>
    <s v="Female"/>
    <s v="Raw"/>
    <s v="Sokol - 410"/>
    <n v="2024"/>
    <n v="1"/>
    <s v="A"/>
    <x v="0"/>
    <n v="124"/>
    <x v="0"/>
    <s v="1.1725764905934324"/>
    <m/>
    <m/>
    <n v="1"/>
    <n v="115"/>
    <n v="125"/>
    <n v="140"/>
    <n v="140"/>
    <n v="65"/>
    <n v="75"/>
    <n v="-85"/>
    <n v="75"/>
    <n v="215"/>
    <n v="115"/>
    <n v="135"/>
    <n v="145"/>
    <n v="145"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Nathaniel Chetlen"/>
    <s v="Male"/>
    <s v="Equipped"/>
    <s v="Hershey"/>
    <n v="2024"/>
    <n v="1"/>
    <s v="B"/>
    <x v="8"/>
    <n v="145"/>
    <x v="11"/>
    <s v="0.7874472476190144"/>
    <m/>
    <m/>
    <n v="1"/>
    <n v="190"/>
    <n v="210"/>
    <n v="220"/>
    <n v="220"/>
    <n v="115"/>
    <n v="125"/>
    <n v="-135"/>
    <n v="125"/>
    <n v="345"/>
    <n v="205"/>
    <n v="230"/>
    <n v="-250"/>
    <n v="230"/>
    <n v="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havis Schneier"/>
    <s v="Male"/>
    <s v="Equipped"/>
    <s v="Hershey"/>
    <n v="2024"/>
    <n v="1"/>
    <s v="B"/>
    <x v="8"/>
    <n v="162"/>
    <x v="12"/>
    <s v="0.7229247645987976"/>
    <m/>
    <m/>
    <n v="1"/>
    <n v="395"/>
    <n v="-425"/>
    <n v="450"/>
    <n v="450"/>
    <n v="235"/>
    <n v="250"/>
    <n v="265"/>
    <n v="265"/>
    <n v="715"/>
    <n v="375"/>
    <n v="405"/>
    <n v="-425"/>
    <n v="405"/>
    <n v="1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Kasey Schaffer"/>
    <s v="Male"/>
    <s v="Equipped"/>
    <s v="Hershey"/>
    <n v="2024"/>
    <n v="1"/>
    <s v="B"/>
    <x v="8"/>
    <n v="149"/>
    <x v="12"/>
    <s v="0.7702373034263963"/>
    <m/>
    <m/>
    <n v="1"/>
    <n v="340"/>
    <n v="355"/>
    <n v="-370"/>
    <n v="355"/>
    <n v="165"/>
    <n v="-175"/>
    <n v="-175"/>
    <n v="165"/>
    <n v="520"/>
    <n v="340"/>
    <n v="365"/>
    <n v="-380"/>
    <n v="365"/>
    <n v="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Ian Stokes"/>
    <s v="Male"/>
    <s v="Equipped"/>
    <s v="Hershey"/>
    <n v="2024"/>
    <n v="1"/>
    <s v="B"/>
    <x v="8"/>
    <n v="147"/>
    <x v="12"/>
    <s v="0.7786664254102649"/>
    <m/>
    <m/>
    <n v="1"/>
    <n v="220"/>
    <n v="235"/>
    <n v="250"/>
    <n v="250"/>
    <n v="145"/>
    <n v="155"/>
    <n v="165"/>
    <n v="165"/>
    <n v="415"/>
    <n v="245"/>
    <n v="270"/>
    <n v="300"/>
    <n v="300"/>
    <n v="7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ackson Bryant"/>
    <s v="Male"/>
    <s v="Equipped"/>
    <s v="Hershey"/>
    <n v="2024"/>
    <n v="1"/>
    <s v="B"/>
    <x v="8"/>
    <n v="161"/>
    <x v="12"/>
    <n v="0.72615290637947305"/>
    <m/>
    <m/>
    <n v="1"/>
    <n v="205"/>
    <n v="225"/>
    <n v="250"/>
    <n v="250"/>
    <n v="95"/>
    <n v="105"/>
    <n v="-110"/>
    <n v="105"/>
    <n v="355"/>
    <n v="240"/>
    <n v="260"/>
    <n v="275"/>
    <n v="275"/>
    <n v="6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onnor Holton"/>
    <s v="Male"/>
    <s v="Equipped"/>
    <s v="Hershey"/>
    <n v="2024"/>
    <n v="1"/>
    <s v="B"/>
    <x v="8"/>
    <n v="171"/>
    <x v="13"/>
    <s v="0.6964774509655048"/>
    <m/>
    <m/>
    <n v="1"/>
    <n v="345"/>
    <n v="375"/>
    <n v="390"/>
    <n v="390"/>
    <n v="210"/>
    <n v="230"/>
    <n v="240"/>
    <n v="240"/>
    <n v="630"/>
    <n v="290"/>
    <n v="325"/>
    <n v="350"/>
    <n v="350"/>
    <n v="9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ETHAN CASTILLO"/>
    <s v="Male"/>
    <s v="Equipped"/>
    <s v="Hershey"/>
    <n v="2024"/>
    <n v="1"/>
    <s v="B"/>
    <x v="8"/>
    <n v="223"/>
    <x v="14"/>
    <n v="0.605852109963673"/>
    <m/>
    <m/>
    <n v="1"/>
    <n v="425"/>
    <n v="450"/>
    <n v="475"/>
    <n v="475"/>
    <n v="290"/>
    <n v="-315"/>
    <n v="315"/>
    <n v="315"/>
    <n v="790"/>
    <n v="415"/>
    <n v="460"/>
    <n v="500"/>
    <n v="500"/>
    <n v="1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sad Qureshi"/>
    <s v="Male"/>
    <s v="Equipped"/>
    <s v="Hershey"/>
    <n v="2024"/>
    <n v="1"/>
    <s v="B"/>
    <x v="8"/>
    <n v="227"/>
    <x v="14"/>
    <s v="0.6017829487330852"/>
    <m/>
    <m/>
    <n v="1"/>
    <n v="-440"/>
    <n v="440"/>
    <n v="475"/>
    <n v="475"/>
    <n v="200"/>
    <n v="215"/>
    <n v="-225"/>
    <n v="215"/>
    <n v="690"/>
    <n v="370"/>
    <n v="405"/>
    <n v="435"/>
    <n v="435"/>
    <n v="1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Ethan Engle"/>
    <s v="Male"/>
    <s v="Equipped"/>
    <s v="Hershey"/>
    <n v="2024"/>
    <n v="1"/>
    <s v="B"/>
    <x v="9"/>
    <n v="141"/>
    <x v="11"/>
    <s v="0.8061393659725243"/>
    <m/>
    <m/>
    <n v="1"/>
    <n v="300"/>
    <n v="330"/>
    <n v="345"/>
    <n v="345"/>
    <n v="190"/>
    <n v="205"/>
    <n v="-215"/>
    <n v="205"/>
    <n v="550"/>
    <n v="290"/>
    <n v="320"/>
    <n v="340"/>
    <n v="340"/>
    <n v="8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Dayvon Williamson"/>
    <s v="Male"/>
    <s v="Equipped"/>
    <s v="Hershey"/>
    <n v="2024"/>
    <n v="1"/>
    <s v="B"/>
    <x v="9"/>
    <n v="204"/>
    <x v="8"/>
    <n v="0.629700380559999"/>
    <m/>
    <m/>
    <n v="1"/>
    <n v="550"/>
    <n v="585"/>
    <n v="610"/>
    <n v="610"/>
    <n v="300"/>
    <n v="315"/>
    <n v="-335"/>
    <n v="315"/>
    <n v="925"/>
    <n v="600"/>
    <n v="650"/>
    <n v="-700"/>
    <n v="650"/>
    <n v="1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Miles McCall"/>
    <s v="Male"/>
    <s v="Equipped"/>
    <s v="Hershey"/>
    <n v="2024"/>
    <n v="1"/>
    <s v="B"/>
    <x v="9"/>
    <n v="203"/>
    <x v="8"/>
    <s v="0.6311940224203515"/>
    <m/>
    <m/>
    <n v="1"/>
    <n v="430"/>
    <n v="460"/>
    <n v="-485"/>
    <n v="460"/>
    <n v="-340"/>
    <n v="340"/>
    <n v="375"/>
    <n v="375"/>
    <n v="835"/>
    <n v="445"/>
    <n v="475"/>
    <n v="-490"/>
    <n v="475"/>
    <n v="13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effrey Ding"/>
    <s v="Male"/>
    <s v="Equipped"/>
    <s v="Hershey"/>
    <n v="2024"/>
    <n v="1"/>
    <s v="B"/>
    <x v="9"/>
    <n v="203"/>
    <x v="8"/>
    <s v="0.6311940224203515"/>
    <m/>
    <m/>
    <n v="1"/>
    <n v="465"/>
    <n v="500"/>
    <n v="525"/>
    <n v="525"/>
    <n v="285"/>
    <n v="305"/>
    <n v="-315"/>
    <n v="305"/>
    <n v="830"/>
    <n v="385"/>
    <n v="435"/>
    <n v="470"/>
    <n v="470"/>
    <n v="1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Sean Elliott"/>
    <s v="Male"/>
    <s v="Equipped"/>
    <s v="Hershey"/>
    <n v="2024"/>
    <n v="1"/>
    <s v="B"/>
    <x v="9"/>
    <n v="231"/>
    <x v="14"/>
    <s v="0.5979948007267117"/>
    <m/>
    <m/>
    <n v="1"/>
    <n v="535"/>
    <n v="570"/>
    <n v="600"/>
    <n v="600"/>
    <n v="-365"/>
    <n v="365"/>
    <n v="-400"/>
    <n v="365"/>
    <n v="965"/>
    <n v="475"/>
    <n v="510"/>
    <n v="535"/>
    <n v="535"/>
    <n v="1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ory Schaffer"/>
    <s v="Male"/>
    <s v="Equipped"/>
    <s v="Hershey"/>
    <n v="2024"/>
    <n v="1"/>
    <s v="B"/>
    <x v="9"/>
    <n v="231"/>
    <x v="14"/>
    <s v="0.5979948007267117"/>
    <m/>
    <m/>
    <n v="1"/>
    <n v="535"/>
    <n v="565"/>
    <n v="-585"/>
    <n v="565"/>
    <n v="325"/>
    <n v="350"/>
    <n v="-380"/>
    <n v="350"/>
    <n v="915"/>
    <n v="525"/>
    <n v="550"/>
    <n v="575"/>
    <n v="575"/>
    <n v="14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ri Galanakis"/>
    <s v="Male"/>
    <s v="Raw"/>
    <s v="Abington Heights"/>
    <n v="2024"/>
    <n v="1"/>
    <s v="B"/>
    <x v="3"/>
    <n v="114"/>
    <x v="9"/>
    <s v="0.9870652054809806"/>
    <m/>
    <m/>
    <n v="1"/>
    <n v="175"/>
    <n v="200"/>
    <n v="215"/>
    <n v="215"/>
    <n v="105"/>
    <n v="120"/>
    <n v="-135"/>
    <n v="120"/>
    <n v="335"/>
    <n v="230"/>
    <n v="250"/>
    <n v="265"/>
    <n v="265"/>
    <n v="6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Owen Burns"/>
    <s v="Male"/>
    <s v="Raw"/>
    <s v="Garnet Valley"/>
    <n v="2024"/>
    <n v="1"/>
    <s v="B"/>
    <x v="3"/>
    <n v="124.4"/>
    <x v="10"/>
    <s v="0.9036378621065639"/>
    <m/>
    <m/>
    <n v="1"/>
    <n v="205"/>
    <n v="225"/>
    <n v="245"/>
    <n v="245"/>
    <n v="135"/>
    <n v="-150"/>
    <n v="150"/>
    <n v="150"/>
    <n v="395"/>
    <n v="270"/>
    <n v="285"/>
    <n v="305"/>
    <n v="305"/>
    <n v="7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Bradley Newman"/>
    <s v="Male"/>
    <s v="Raw"/>
    <s v="Abington Heights"/>
    <n v="2024"/>
    <n v="1"/>
    <s v="B"/>
    <x v="3"/>
    <n v="125"/>
    <x v="10"/>
    <s v="0.8994377004128773"/>
    <m/>
    <m/>
    <n v="1"/>
    <n v="200"/>
    <n v="210"/>
    <n v="230"/>
    <n v="230"/>
    <n v="145"/>
    <n v="165"/>
    <n v="170"/>
    <n v="170"/>
    <n v="400"/>
    <n v="240"/>
    <n v="260"/>
    <n v="275"/>
    <n v="275"/>
    <n v="6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Bryce Hearst"/>
    <s v="Male"/>
    <s v="Raw"/>
    <s v="Pittston Area"/>
    <n v="2024"/>
    <n v="1"/>
    <s v="B"/>
    <x v="3"/>
    <n v="130"/>
    <x v="10"/>
    <s v="0.8666235682971289"/>
    <m/>
    <m/>
    <n v="1"/>
    <n v="185"/>
    <n v="205"/>
    <n v="220"/>
    <n v="220"/>
    <n v="125"/>
    <n v="135"/>
    <n v="140"/>
    <n v="140"/>
    <n v="360"/>
    <n v="285"/>
    <n v="305"/>
    <n v="-330"/>
    <n v="305"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Preston Gehrke"/>
    <s v="Male"/>
    <s v="Raw"/>
    <s v="Parkland"/>
    <n v="2024"/>
    <n v="1"/>
    <s v="B"/>
    <x v="3"/>
    <n v="129.5"/>
    <x v="10"/>
    <s v="0.8697381636067663"/>
    <m/>
    <m/>
    <n v="1"/>
    <n v="185"/>
    <n v="205"/>
    <n v="225"/>
    <n v="225"/>
    <n v="125"/>
    <n v="140"/>
    <n v="155"/>
    <n v="155"/>
    <n v="380"/>
    <n v="225"/>
    <n v="255"/>
    <n v="275"/>
    <n v="275"/>
    <n v="6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Troy Fratargangeli"/>
    <s v="Male"/>
    <s v="Raw"/>
    <s v="Pittston Area"/>
    <n v="2024"/>
    <n v="1"/>
    <s v="B"/>
    <x v="3"/>
    <n v="143"/>
    <x v="11"/>
    <n v="0.796598282316895"/>
    <m/>
    <m/>
    <n v="1"/>
    <n v="240"/>
    <n v="255"/>
    <n v="265"/>
    <n v="265"/>
    <n v="160"/>
    <n v="170"/>
    <n v="-180"/>
    <n v="170"/>
    <n v="435"/>
    <n v="320"/>
    <n v="345"/>
    <n v="360"/>
    <n v="360"/>
    <n v="7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olton Vitale"/>
    <s v="Male"/>
    <s v="Raw"/>
    <s v="Parkland"/>
    <n v="2024"/>
    <n v="1"/>
    <s v="B"/>
    <x v="3"/>
    <n v="144.80000000000001"/>
    <x v="11"/>
    <s v="0.7883453749839447"/>
    <m/>
    <m/>
    <n v="1"/>
    <n v="265"/>
    <n v="280"/>
    <n v="290"/>
    <n v="290"/>
    <n v="170"/>
    <n v="-180"/>
    <n v="180"/>
    <n v="180"/>
    <n v="470"/>
    <n v="270"/>
    <n v="295"/>
    <n v="315"/>
    <n v="315"/>
    <n v="7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Rohan Singh"/>
    <s v="Male"/>
    <s v="Raw"/>
    <s v="Garnet Valley"/>
    <n v="2024"/>
    <n v="1"/>
    <s v="B"/>
    <x v="3"/>
    <n v="140"/>
    <x v="11"/>
    <n v="0.81106276682156897"/>
    <m/>
    <m/>
    <n v="1"/>
    <n v="210"/>
    <n v="225"/>
    <n v="245"/>
    <n v="245"/>
    <n v="145"/>
    <n v="160"/>
    <n v="-170"/>
    <n v="160"/>
    <n v="405"/>
    <n v="265"/>
    <n v="275"/>
    <n v="295"/>
    <n v="295"/>
    <n v="7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Ian Walck"/>
    <s v="Male"/>
    <s v="Raw"/>
    <s v="Jim Thorpe"/>
    <n v="2024"/>
    <n v="1"/>
    <s v="B"/>
    <x v="3"/>
    <n v="140"/>
    <x v="11"/>
    <n v="0.81106276682156897"/>
    <m/>
    <m/>
    <n v="1"/>
    <n v="185"/>
    <n v="210"/>
    <n v="235"/>
    <n v="235"/>
    <n v="125"/>
    <n v="135"/>
    <n v="-145"/>
    <n v="135"/>
    <n v="370"/>
    <n v="235"/>
    <n v="250"/>
    <n v="270"/>
    <n v="270"/>
    <n v="6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Timothy King"/>
    <s v="Male"/>
    <s v="Raw"/>
    <s v="Bayard Rustin High School"/>
    <n v="2024"/>
    <n v="1"/>
    <s v="B"/>
    <x v="3"/>
    <n v="140"/>
    <x v="11"/>
    <n v="0.81106276682156897"/>
    <m/>
    <m/>
    <n v="1"/>
    <n v="-200"/>
    <n v="200"/>
    <n v="220"/>
    <n v="220"/>
    <n v="110"/>
    <n v="125"/>
    <n v="135"/>
    <n v="135"/>
    <n v="355"/>
    <n v="235"/>
    <n v="255"/>
    <n v="275"/>
    <n v="275"/>
    <n v="6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William Bynon"/>
    <s v="Male"/>
    <s v="Raw"/>
    <s v="Jim Thorpe"/>
    <n v="2024"/>
    <n v="1"/>
    <s v="B"/>
    <x v="3"/>
    <n v="139"/>
    <x v="11"/>
    <s v="0.8160917809599815"/>
    <m/>
    <m/>
    <n v="1"/>
    <n v="160"/>
    <n v="185"/>
    <n v="-195"/>
    <n v="185"/>
    <n v="125"/>
    <n v="135"/>
    <n v="145"/>
    <n v="145"/>
    <n v="330"/>
    <n v="235"/>
    <n v="265"/>
    <n v="280"/>
    <n v="280"/>
    <n v="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Will Sullivan"/>
    <s v="Male"/>
    <s v="Raw"/>
    <s v="Bayard Rustin High School"/>
    <n v="2024"/>
    <n v="1"/>
    <s v="B"/>
    <x v="3"/>
    <n v="140"/>
    <x v="11"/>
    <n v="0.81106276682156897"/>
    <m/>
    <m/>
    <n v="1"/>
    <n v="180"/>
    <n v="225"/>
    <n v="240"/>
    <n v="240"/>
    <n v="180"/>
    <n v="-205"/>
    <n v="-205"/>
    <n v="180"/>
    <n v="420"/>
    <n v="-315"/>
    <n v="-345"/>
    <n v="-36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olin Knott"/>
    <s v="Male"/>
    <s v="Raw"/>
    <s v="Abington Heights"/>
    <n v="2024"/>
    <n v="1"/>
    <s v="B"/>
    <x v="3"/>
    <n v="162"/>
    <x v="12"/>
    <s v="0.7229247645987976"/>
    <m/>
    <m/>
    <n v="1"/>
    <n v="315"/>
    <n v="340"/>
    <n v="365"/>
    <n v="365"/>
    <n v="185"/>
    <n v="-205"/>
    <n v="205"/>
    <n v="205"/>
    <n v="570"/>
    <n v="395"/>
    <n v="420"/>
    <n v="440"/>
    <n v="440"/>
    <n v="10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nthony Gifford"/>
    <s v="Male"/>
    <s v="Raw"/>
    <s v="Garnet Valley"/>
    <n v="2024"/>
    <n v="1"/>
    <s v="B"/>
    <x v="3"/>
    <n v="161.80000000000001"/>
    <x v="12"/>
    <s v="0.7235654383014423"/>
    <m/>
    <m/>
    <n v="1"/>
    <n v="325"/>
    <n v="-350"/>
    <n v="370"/>
    <n v="370"/>
    <n v="215"/>
    <n v="230"/>
    <n v="240"/>
    <n v="240"/>
    <n v="610"/>
    <n v="335"/>
    <n v="365"/>
    <n v="390"/>
    <n v="390"/>
    <n v="1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Nathan Zielinski"/>
    <s v="Male"/>
    <s v="Raw"/>
    <s v="Pittston Area"/>
    <n v="2024"/>
    <n v="1"/>
    <s v="B"/>
    <x v="3"/>
    <n v="158"/>
    <x v="12"/>
    <s v="0.7362198952963812"/>
    <m/>
    <m/>
    <n v="1"/>
    <n v="-280"/>
    <n v="295"/>
    <n v="-315"/>
    <n v="295"/>
    <n v="165"/>
    <n v="175"/>
    <n v="180"/>
    <n v="180"/>
    <n v="475"/>
    <n v="385"/>
    <n v="405"/>
    <n v="440"/>
    <n v="440"/>
    <n v="9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Nicholas Pileggi"/>
    <s v="Male"/>
    <s v="Raw"/>
    <s v="Bayard Rustin High School"/>
    <n v="2024"/>
    <n v="1"/>
    <s v="B"/>
    <x v="3"/>
    <n v="161"/>
    <x v="12"/>
    <n v="0.72615290637947305"/>
    <m/>
    <m/>
    <n v="1"/>
    <n v="270"/>
    <n v="305"/>
    <n v="325"/>
    <n v="325"/>
    <n v="180"/>
    <n v="-200"/>
    <n v="200"/>
    <n v="200"/>
    <n v="525"/>
    <n v="300"/>
    <n v="345"/>
    <n v="390"/>
    <n v="390"/>
    <n v="9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ooper Bauer"/>
    <s v="Male"/>
    <s v="Raw"/>
    <s v="Parkland"/>
    <n v="2024"/>
    <n v="1"/>
    <s v="B"/>
    <x v="3"/>
    <n v="162.4"/>
    <x v="12"/>
    <n v="0.72165077102559705"/>
    <m/>
    <m/>
    <n v="1"/>
    <n v="290"/>
    <n v="315"/>
    <n v="335"/>
    <n v="335"/>
    <n v="190"/>
    <n v="210"/>
    <n v="-220"/>
    <n v="210"/>
    <n v="545"/>
    <n v="325"/>
    <n v="350"/>
    <n v="370"/>
    <n v="370"/>
    <n v="9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idan Johnston"/>
    <s v="Male"/>
    <s v="Raw"/>
    <s v="Parkland"/>
    <n v="2024"/>
    <n v="1"/>
    <s v="B"/>
    <x v="3"/>
    <n v="151.19999999999999"/>
    <x v="12"/>
    <s v="0.7613508719461224"/>
    <m/>
    <m/>
    <n v="1"/>
    <n v="255"/>
    <n v="280"/>
    <n v="305"/>
    <n v="305"/>
    <n v="165"/>
    <n v="180"/>
    <n v="-200"/>
    <n v="180"/>
    <n v="485"/>
    <n v="255"/>
    <n v="285"/>
    <n v="315"/>
    <n v="315"/>
    <n v="8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ndrew Cohen"/>
    <s v="Male"/>
    <s v="Raw"/>
    <s v="Garnet Valley"/>
    <n v="2024"/>
    <n v="1"/>
    <s v="B"/>
    <x v="3"/>
    <n v="159.9"/>
    <x v="12"/>
    <s v="0.7297764352878645"/>
    <m/>
    <m/>
    <n v="1"/>
    <n v="245"/>
    <n v="260"/>
    <n v="280"/>
    <n v="280"/>
    <n v="145"/>
    <n v="160"/>
    <n v="-175"/>
    <n v="160"/>
    <n v="440"/>
    <n v="300"/>
    <n v="325"/>
    <n v="350"/>
    <n v="350"/>
    <n v="7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ude Ferentino"/>
    <s v="Male"/>
    <s v="Raw"/>
    <s v="Pittston Area"/>
    <n v="2024"/>
    <n v="1"/>
    <s v="B"/>
    <x v="3"/>
    <n v="163"/>
    <x v="12"/>
    <s v="0.7197580002629038"/>
    <m/>
    <m/>
    <n v="1"/>
    <n v="250"/>
    <n v="260"/>
    <n v="275"/>
    <n v="275"/>
    <n v="160"/>
    <n v="170"/>
    <n v="175"/>
    <n v="175"/>
    <n v="450"/>
    <n v="-285"/>
    <n v="300"/>
    <n v="320"/>
    <n v="320"/>
    <n v="7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Gavin Thomas"/>
    <s v="Male"/>
    <s v="Raw"/>
    <s v="Pittston Area"/>
    <n v="2024"/>
    <n v="1"/>
    <s v="B"/>
    <x v="3"/>
    <n v="163"/>
    <x v="12"/>
    <s v="0.7197580002629038"/>
    <m/>
    <m/>
    <n v="1"/>
    <n v="175"/>
    <n v="185"/>
    <n v="195"/>
    <n v="195"/>
    <n v="120"/>
    <n v="125"/>
    <n v="-130"/>
    <n v="125"/>
    <n v="320"/>
    <n v="270"/>
    <n v="-285"/>
    <n v="300"/>
    <n v="300"/>
    <n v="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Donovan Llewellyn"/>
    <s v="Male"/>
    <s v="Raw"/>
    <s v="Jim Thorpe"/>
    <n v="2024"/>
    <n v="1"/>
    <s v="B"/>
    <x v="3"/>
    <n v="153"/>
    <x v="12"/>
    <s v="0.7543660847561479"/>
    <m/>
    <m/>
    <n v="1"/>
    <n v="185"/>
    <n v="205"/>
    <n v="-215"/>
    <n v="205"/>
    <n v="145"/>
    <n v="155"/>
    <n v="165"/>
    <n v="165"/>
    <n v="370"/>
    <n v="-235"/>
    <n v="235"/>
    <n v="-275"/>
    <n v="235"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oseph Whipple"/>
    <s v="Male"/>
    <s v="Raw"/>
    <s v="Athens Area High School"/>
    <n v="2024"/>
    <n v="1"/>
    <s v="B"/>
    <x v="3"/>
    <n v="157"/>
    <x v="12"/>
    <s v="0.7397080674779342"/>
    <m/>
    <m/>
    <n v="1"/>
    <n v="-150"/>
    <n v="150"/>
    <n v="165"/>
    <n v="165"/>
    <n v="90"/>
    <n v="100"/>
    <n v="-105"/>
    <n v="100"/>
    <n v="265"/>
    <n v="215"/>
    <n v="-245"/>
    <n v="250"/>
    <n v="250"/>
    <n v="5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ngel Grande"/>
    <s v="Male"/>
    <s v="Raw"/>
    <s v="Riverside"/>
    <n v="2024"/>
    <n v="2"/>
    <s v="C"/>
    <x v="3"/>
    <n v="168.6"/>
    <x v="13"/>
    <n v="0.70309647097564898"/>
    <m/>
    <m/>
    <n v="1"/>
    <n v="300"/>
    <n v="325"/>
    <n v="340"/>
    <n v="340"/>
    <n v="185"/>
    <n v="200"/>
    <n v="205"/>
    <n v="205"/>
    <n v="545"/>
    <n v="365"/>
    <n v="375"/>
    <n v="400"/>
    <n v="400"/>
    <n v="9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asey Schreiner"/>
    <s v="Male"/>
    <s v="Raw"/>
    <s v="Parkland"/>
    <n v="2024"/>
    <n v="2"/>
    <s v="C"/>
    <x v="3"/>
    <n v="173.2"/>
    <x v="13"/>
    <s v="0.6906654183500512"/>
    <m/>
    <m/>
    <n v="1"/>
    <n v="315"/>
    <n v="335"/>
    <n v="345"/>
    <n v="345"/>
    <n v="175"/>
    <n v="185"/>
    <n v="195"/>
    <n v="195"/>
    <n v="540"/>
    <n v="330"/>
    <n v="355"/>
    <n v="385"/>
    <n v="385"/>
    <n v="9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Sebastian Cantu"/>
    <s v="Male"/>
    <s v="Raw"/>
    <s v="Garnet Valley"/>
    <n v="2024"/>
    <n v="2"/>
    <s v="C"/>
    <x v="3"/>
    <n v="174"/>
    <x v="13"/>
    <s v="0.6886102511444325"/>
    <m/>
    <m/>
    <n v="1"/>
    <n v="290"/>
    <n v="300"/>
    <n v="-340"/>
    <n v="300"/>
    <n v="190"/>
    <n v="205"/>
    <n v="215"/>
    <n v="215"/>
    <n v="515"/>
    <n v="315"/>
    <n v="360"/>
    <n v="385"/>
    <n v="385"/>
    <n v="9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Ben Zielinski"/>
    <s v="Male"/>
    <s v="Raw"/>
    <s v="Pittston Area"/>
    <n v="2024"/>
    <n v="2"/>
    <s v="C"/>
    <x v="3"/>
    <n v="181"/>
    <x v="13"/>
    <s v="0.6718658355143778"/>
    <m/>
    <m/>
    <n v="1"/>
    <n v="285"/>
    <n v="295"/>
    <n v="310"/>
    <n v="310"/>
    <n v="170"/>
    <n v="175"/>
    <n v="-180"/>
    <n v="175"/>
    <n v="485"/>
    <n v="405"/>
    <n v="-415"/>
    <n v="-415"/>
    <n v="405"/>
    <n v="8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harlie Czerwinski"/>
    <s v="Male"/>
    <s v="Raw"/>
    <s v="Garnet Valley"/>
    <n v="2024"/>
    <n v="2"/>
    <s v="C"/>
    <x v="3"/>
    <n v="172.8"/>
    <x v="13"/>
    <s v="0.6917045147612477"/>
    <m/>
    <m/>
    <n v="1"/>
    <n v="275"/>
    <n v="315"/>
    <n v="-325"/>
    <n v="315"/>
    <n v="180"/>
    <n v="190"/>
    <n v="-200"/>
    <n v="190"/>
    <n v="505"/>
    <n v="330"/>
    <n v="365"/>
    <n v="380"/>
    <n v="380"/>
    <n v="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Mikey Jacobs"/>
    <s v="Male"/>
    <s v="Raw"/>
    <s v="Jim Thorpe"/>
    <n v="2024"/>
    <n v="2"/>
    <s v="C"/>
    <x v="3"/>
    <n v="181"/>
    <x v="13"/>
    <s v="0.6718658355143778"/>
    <m/>
    <m/>
    <n v="1"/>
    <n v="230"/>
    <n v="260"/>
    <n v="275"/>
    <n v="275"/>
    <n v="160"/>
    <n v="175"/>
    <n v="-185"/>
    <n v="175"/>
    <n v="450"/>
    <n v="350"/>
    <n v="370"/>
    <n v="385"/>
    <n v="385"/>
    <n v="8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nthony Treglia"/>
    <s v="Male"/>
    <s v="Raw"/>
    <s v="Parkland"/>
    <n v="2024"/>
    <n v="2"/>
    <s v="C"/>
    <x v="3"/>
    <n v="173.1"/>
    <x v="13"/>
    <s v="0.6909244683732036"/>
    <m/>
    <m/>
    <n v="1"/>
    <n v="245"/>
    <n v="265"/>
    <n v="275"/>
    <n v="275"/>
    <n v="145"/>
    <n v="165"/>
    <n v="175"/>
    <n v="175"/>
    <n v="450"/>
    <n v="305"/>
    <n v="335"/>
    <n v="350"/>
    <n v="350"/>
    <n v="8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olten Rodgers"/>
    <s v="Male"/>
    <s v="Raw"/>
    <s v="Jim Thorpe"/>
    <n v="2024"/>
    <n v="2"/>
    <s v="C"/>
    <x v="3"/>
    <n v="182"/>
    <x v="13"/>
    <s v="0.6696446604559563"/>
    <m/>
    <m/>
    <n v="1"/>
    <n v="-250"/>
    <n v="-260"/>
    <n v="260"/>
    <n v="260"/>
    <n v="135"/>
    <n v="145"/>
    <n v="160"/>
    <n v="160"/>
    <n v="420"/>
    <n v="-315"/>
    <n v="335"/>
    <n v="360"/>
    <n v="360"/>
    <n v="7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ack Freney"/>
    <s v="Male"/>
    <s v="Raw"/>
    <s v="Bayard Rustin High School"/>
    <n v="2024"/>
    <n v="2"/>
    <s v="C"/>
    <x v="3"/>
    <n v="165"/>
    <x v="13"/>
    <s v="0.7136031762398252"/>
    <m/>
    <m/>
    <n v="1"/>
    <n v="-195"/>
    <n v="205"/>
    <n v="230"/>
    <n v="230"/>
    <n v="130"/>
    <n v="145"/>
    <n v="160"/>
    <n v="160"/>
    <n v="390"/>
    <n v="270"/>
    <n v="310"/>
    <n v="325"/>
    <n v="325"/>
    <n v="7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Devin Carr"/>
    <s v="Male"/>
    <s v="Raw"/>
    <s v="Pittston Area"/>
    <n v="2024"/>
    <n v="2"/>
    <s v="C"/>
    <x v="3"/>
    <n v="181"/>
    <x v="13"/>
    <s v="0.6718658355143778"/>
    <m/>
    <m/>
    <n v="1"/>
    <n v="195"/>
    <n v="215"/>
    <n v="230"/>
    <n v="230"/>
    <n v="125"/>
    <n v="135"/>
    <n v="140"/>
    <n v="140"/>
    <n v="370"/>
    <n v="-240"/>
    <n v="260"/>
    <n v="280"/>
    <n v="280"/>
    <n v="6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Kayden Walker"/>
    <s v="Male"/>
    <s v="Raw"/>
    <s v="Pittston Area"/>
    <n v="2024"/>
    <n v="2"/>
    <s v="C"/>
    <x v="3"/>
    <n v="205"/>
    <x v="8"/>
    <s v="0.6282332199250642"/>
    <m/>
    <m/>
    <n v="1"/>
    <n v="405"/>
    <n v="415"/>
    <n v="430"/>
    <n v="430"/>
    <n v="200"/>
    <n v="215"/>
    <n v="-225"/>
    <n v="215"/>
    <n v="645"/>
    <n v="495"/>
    <n v="510"/>
    <n v="525"/>
    <n v="525"/>
    <n v="1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Brandon Scanlon"/>
    <s v="Male"/>
    <s v="Raw"/>
    <s v="Garnet Valley"/>
    <n v="2024"/>
    <n v="2"/>
    <s v="C"/>
    <x v="3"/>
    <n v="197.6"/>
    <x v="8"/>
    <s v="0.6397385501143257"/>
    <m/>
    <m/>
    <n v="1"/>
    <n v="340"/>
    <n v="370"/>
    <n v="395"/>
    <n v="395"/>
    <n v="205"/>
    <n v="225"/>
    <n v="240"/>
    <n v="240"/>
    <n v="635"/>
    <n v="420"/>
    <n v="450"/>
    <n v="-460"/>
    <n v="450"/>
    <n v="10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Erick Spadea"/>
    <s v="Male"/>
    <s v="Raw"/>
    <s v="Garnet Valley"/>
    <n v="2024"/>
    <n v="2"/>
    <s v="C"/>
    <x v="3"/>
    <n v="199"/>
    <x v="8"/>
    <n v="0.63744330481604905"/>
    <m/>
    <m/>
    <n v="1"/>
    <n v="330"/>
    <n v="365"/>
    <n v="385"/>
    <n v="385"/>
    <n v="230"/>
    <n v="245"/>
    <n v="-255"/>
    <n v="245"/>
    <n v="630"/>
    <n v="370"/>
    <n v="395"/>
    <n v="-415"/>
    <n v="395"/>
    <n v="10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nthony Berardelli"/>
    <s v="Male"/>
    <s v="Raw"/>
    <s v="Abington Heights"/>
    <n v="2024"/>
    <n v="2"/>
    <s v="C"/>
    <x v="3"/>
    <n v="200"/>
    <x v="8"/>
    <s v="0.6358387600458861"/>
    <m/>
    <m/>
    <n v="1"/>
    <n v="260"/>
    <n v="280"/>
    <n v="290"/>
    <n v="290"/>
    <n v="210"/>
    <n v="-220"/>
    <n v="-220"/>
    <n v="210"/>
    <n v="500"/>
    <n v="320"/>
    <n v="340"/>
    <n v="350"/>
    <n v="350"/>
    <n v="8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osh greenwell"/>
    <s v="Male"/>
    <s v="Raw"/>
    <s v="Bayard Rustin High School"/>
    <n v="2024"/>
    <n v="2"/>
    <s v="C"/>
    <x v="3"/>
    <n v="205"/>
    <x v="8"/>
    <s v="0.6282332199250642"/>
    <m/>
    <m/>
    <n v="1"/>
    <n v="235"/>
    <n v="265"/>
    <n v="290"/>
    <n v="290"/>
    <n v="180"/>
    <n v="-200"/>
    <n v="-210"/>
    <n v="180"/>
    <n v="470"/>
    <n v="270"/>
    <n v="290"/>
    <n v="315"/>
    <n v="315"/>
    <n v="7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Berenger Hess"/>
    <s v="Male"/>
    <s v="Raw"/>
    <s v="Jim Thorpe"/>
    <n v="2024"/>
    <n v="2"/>
    <s v="C"/>
    <x v="3"/>
    <n v="190"/>
    <x v="8"/>
    <s v="0.6532580681002504"/>
    <m/>
    <m/>
    <n v="1"/>
    <n v="235"/>
    <n v="-250"/>
    <n v="275"/>
    <n v="275"/>
    <n v="160"/>
    <n v="170"/>
    <n v="-185"/>
    <n v="170"/>
    <n v="445"/>
    <n v="300"/>
    <n v="325"/>
    <n v="335"/>
    <n v="335"/>
    <n v="7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Brody Spindler"/>
    <s v="Male"/>
    <s v="Raw"/>
    <s v="Pittston Area"/>
    <n v="2024"/>
    <n v="2"/>
    <s v="C"/>
    <x v="3"/>
    <n v="220"/>
    <x v="14"/>
    <s v="0.6091007875663019"/>
    <m/>
    <m/>
    <n v="1"/>
    <n v="405"/>
    <n v="420"/>
    <n v="445"/>
    <n v="445"/>
    <n v="265"/>
    <n v="280"/>
    <n v="300"/>
    <n v="300"/>
    <n v="745"/>
    <n v="485"/>
    <n v="505"/>
    <n v="520"/>
    <n v="520"/>
    <n v="1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Patrick Garofalo"/>
    <s v="Male"/>
    <s v="Raw"/>
    <s v="Bayard Rustin High School"/>
    <n v="2024"/>
    <n v="2"/>
    <s v="C"/>
    <x v="3"/>
    <n v="220"/>
    <x v="14"/>
    <s v="0.6091007875663019"/>
    <m/>
    <m/>
    <n v="1"/>
    <n v="325"/>
    <n v="360"/>
    <n v="375"/>
    <n v="375"/>
    <n v="240"/>
    <n v="270"/>
    <n v="-300"/>
    <n v="270"/>
    <n v="645"/>
    <n v="415"/>
    <n v="435"/>
    <n v="470"/>
    <n v="470"/>
    <n v="1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Matt D'Aiello"/>
    <s v="Male"/>
    <s v="Raw"/>
    <s v="Pittston Area"/>
    <n v="2024"/>
    <n v="2"/>
    <s v="C"/>
    <x v="3"/>
    <n v="209"/>
    <x v="14"/>
    <s v="0.6226199923456882"/>
    <m/>
    <m/>
    <n v="1"/>
    <n v="365"/>
    <n v="385"/>
    <n v="-400"/>
    <n v="385"/>
    <n v="235"/>
    <n v="250"/>
    <n v="265"/>
    <n v="265"/>
    <n v="650"/>
    <n v="335"/>
    <n v="365"/>
    <n v="385"/>
    <n v="385"/>
    <n v="10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Gavin Baker"/>
    <s v="Male"/>
    <s v="Raw"/>
    <s v="Jim Thorpe"/>
    <n v="2024"/>
    <n v="2"/>
    <s v="C"/>
    <x v="3"/>
    <n v="229"/>
    <x v="14"/>
    <s v="0.5998549865666154"/>
    <m/>
    <m/>
    <n v="1"/>
    <n v="365"/>
    <n v="385"/>
    <n v="-405"/>
    <n v="385"/>
    <n v="185"/>
    <n v="210"/>
    <n v="215"/>
    <n v="215"/>
    <n v="600"/>
    <n v="360"/>
    <n v="385"/>
    <n v="-405"/>
    <n v="385"/>
    <n v="9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Tobias Garner"/>
    <s v="Male"/>
    <s v="Raw"/>
    <s v="Jim Thorpe"/>
    <n v="2024"/>
    <n v="2"/>
    <s v="C"/>
    <x v="3"/>
    <n v="231"/>
    <x v="14"/>
    <s v="0.5979948007267117"/>
    <m/>
    <m/>
    <n v="1"/>
    <n v="315"/>
    <n v="330"/>
    <n v="350"/>
    <n v="350"/>
    <n v="185"/>
    <n v="200"/>
    <n v="-210"/>
    <n v="200"/>
    <n v="550"/>
    <n v="365"/>
    <n v="375"/>
    <n v="390"/>
    <n v="390"/>
    <n v="9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Elijah Lyons"/>
    <s v="Male"/>
    <s v="Raw"/>
    <s v="Pittston Area"/>
    <n v="2024"/>
    <n v="2"/>
    <s v="C"/>
    <x v="3"/>
    <n v="231"/>
    <x v="14"/>
    <s v="0.5979948007267117"/>
    <m/>
    <m/>
    <n v="1"/>
    <n v="315"/>
    <n v="325"/>
    <n v="340"/>
    <n v="340"/>
    <n v="165"/>
    <n v="175"/>
    <n v="-185"/>
    <n v="175"/>
    <n v="515"/>
    <n v="365"/>
    <n v="375"/>
    <n v="395"/>
    <n v="395"/>
    <n v="9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Keegan Freeman"/>
    <s v="Male"/>
    <s v="Raw"/>
    <s v="Athens Area High School"/>
    <n v="2024"/>
    <n v="2"/>
    <s v="C"/>
    <x v="3"/>
    <n v="219"/>
    <x v="14"/>
    <s v="0.6102229755358322"/>
    <m/>
    <m/>
    <n v="1"/>
    <n v="205"/>
    <n v="225"/>
    <n v="240"/>
    <n v="240"/>
    <n v="120"/>
    <n v="130"/>
    <n v="135"/>
    <n v="135"/>
    <n v="375"/>
    <n v="260"/>
    <n v="285"/>
    <n v="300"/>
    <n v="300"/>
    <n v="6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ndrew Shallo"/>
    <s v="Male"/>
    <s v="Raw"/>
    <s v="Bayard Rustin High School"/>
    <n v="2024"/>
    <n v="2"/>
    <s v="C"/>
    <x v="3"/>
    <n v="235"/>
    <x v="15"/>
    <s v="0.5944683328422657"/>
    <m/>
    <m/>
    <n v="1"/>
    <n v="425"/>
    <n v="475"/>
    <n v="500"/>
    <n v="500"/>
    <n v="225"/>
    <n v="250"/>
    <n v="270"/>
    <n v="270"/>
    <n v="770"/>
    <n v="425"/>
    <n v="460"/>
    <n v="475"/>
    <n v="475"/>
    <n v="1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Logan O'Connor"/>
    <s v="Male"/>
    <s v="Raw"/>
    <s v="Jim Thorpe"/>
    <n v="2024"/>
    <n v="2"/>
    <s v="C"/>
    <x v="3"/>
    <n v="245"/>
    <x v="15"/>
    <s v="0.5866808680258403"/>
    <m/>
    <m/>
    <n v="1"/>
    <n v="400"/>
    <n v="425"/>
    <n v="-430"/>
    <n v="425"/>
    <n v="200"/>
    <n v="-220"/>
    <n v="-220"/>
    <n v="200"/>
    <n v="625"/>
    <n v="465"/>
    <n v="500"/>
    <n v="540"/>
    <n v="540"/>
    <n v="1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Matt Dorsey"/>
    <s v="Male"/>
    <s v="Raw"/>
    <s v="Parkland"/>
    <n v="2024"/>
    <n v="2"/>
    <s v="C"/>
    <x v="3"/>
    <n v="260.5"/>
    <x v="15"/>
    <s v="0.5770402931054868"/>
    <m/>
    <m/>
    <n v="1"/>
    <n v="-375"/>
    <n v="375"/>
    <n v="415"/>
    <n v="415"/>
    <n v="235"/>
    <n v="255"/>
    <n v="270"/>
    <n v="270"/>
    <n v="685"/>
    <n v="445"/>
    <n v="-475"/>
    <n v="475"/>
    <n v="475"/>
    <n v="1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Maddux Diaz"/>
    <s v="Male"/>
    <s v="Raw"/>
    <s v="Upper Perk High School"/>
    <n v="2024"/>
    <n v="2"/>
    <s v="C"/>
    <x v="3"/>
    <n v="251"/>
    <x v="15"/>
    <s v="0.5826330618017613"/>
    <m/>
    <m/>
    <n v="1"/>
    <n v="-320"/>
    <n v="330"/>
    <n v="360"/>
    <n v="360"/>
    <n v="230"/>
    <n v="250"/>
    <n v="270"/>
    <n v="270"/>
    <n v="630"/>
    <n v="350"/>
    <n v="375"/>
    <n v="400"/>
    <n v="400"/>
    <n v="10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uan Bermudez-Delgado"/>
    <s v="Male"/>
    <s v="Raw"/>
    <s v="Parkland"/>
    <n v="2024"/>
    <n v="2"/>
    <s v="C"/>
    <x v="3"/>
    <n v="264"/>
    <x v="15"/>
    <n v="0.57520247759336796"/>
    <m/>
    <m/>
    <n v="1"/>
    <n v="315"/>
    <n v="340"/>
    <n v="365"/>
    <n v="365"/>
    <n v="190"/>
    <n v="200"/>
    <n v="215"/>
    <n v="215"/>
    <n v="580"/>
    <n v="-390"/>
    <n v="390"/>
    <n v="430"/>
    <n v="430"/>
    <n v="10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ody Hartman"/>
    <s v="Male"/>
    <s v="Raw"/>
    <s v="Parkland"/>
    <n v="2024"/>
    <n v="2"/>
    <s v="C"/>
    <x v="3"/>
    <n v="239"/>
    <x v="15"/>
    <s v="0.5911854358262939"/>
    <m/>
    <m/>
    <n v="1"/>
    <n v="305"/>
    <n v="330"/>
    <n v="355"/>
    <n v="355"/>
    <n v="195"/>
    <n v="215"/>
    <n v="230"/>
    <n v="230"/>
    <n v="585"/>
    <n v="345"/>
    <n v="370"/>
    <n v="405"/>
    <n v="405"/>
    <n v="9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Gabriel Ziolkiewicz"/>
    <s v="Male"/>
    <s v="Raw"/>
    <s v="Jim Thorpe"/>
    <n v="2024"/>
    <n v="2"/>
    <s v="C"/>
    <x v="3"/>
    <n v="245"/>
    <x v="15"/>
    <s v="0.5866808680258403"/>
    <m/>
    <m/>
    <n v="1"/>
    <n v="215"/>
    <n v="230"/>
    <n v="250"/>
    <n v="250"/>
    <n v="170"/>
    <n v="200"/>
    <n v="-210"/>
    <n v="200"/>
    <n v="450"/>
    <n v="275"/>
    <n v="-305"/>
    <n v="305"/>
    <n v="305"/>
    <n v="7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Liam Genthert"/>
    <s v="Male"/>
    <s v="Raw"/>
    <s v="Garnet Valley"/>
    <n v="2024"/>
    <n v="2"/>
    <s v="C"/>
    <x v="3"/>
    <n v="281.39999999999998"/>
    <x v="16"/>
    <s v="0.5675097913982105"/>
    <m/>
    <m/>
    <n v="1"/>
    <n v="335"/>
    <n v="360"/>
    <n v="390"/>
    <n v="390"/>
    <n v="205"/>
    <n v="215"/>
    <n v="-230"/>
    <n v="215"/>
    <n v="605"/>
    <n v="425"/>
    <n v="465"/>
    <n v="500"/>
    <n v="500"/>
    <n v="1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Nicky Potts"/>
    <s v="Male"/>
    <s v="Raw"/>
    <s v="Garnet Valley"/>
    <n v="2024"/>
    <n v="2"/>
    <s v="C"/>
    <x v="3"/>
    <n v="297.39999999999998"/>
    <x v="16"/>
    <s v="0.5620398661442502"/>
    <m/>
    <m/>
    <n v="1"/>
    <n v="245"/>
    <n v="285"/>
    <n v="320"/>
    <n v="320"/>
    <n v="-155"/>
    <n v="165"/>
    <n v="180"/>
    <n v="180"/>
    <n v="500"/>
    <n v="295"/>
    <n v="320"/>
    <n v="-370"/>
    <n v="320"/>
    <n v="8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ameron Goodchild"/>
    <s v="Male"/>
    <s v="Raw"/>
    <s v="Jim Thorpe"/>
    <n v="2024"/>
    <n v="2"/>
    <s v="C"/>
    <x v="3"/>
    <n v="267"/>
    <x v="16"/>
    <s v="0.5737127288683057"/>
    <m/>
    <m/>
    <n v="1"/>
    <n v="225"/>
    <n v="240"/>
    <n v="250"/>
    <n v="250"/>
    <n v="180"/>
    <n v="200"/>
    <n v="215"/>
    <n v="215"/>
    <n v="465"/>
    <n v="315"/>
    <n v="345"/>
    <n v="-360"/>
    <n v="345"/>
    <n v="8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Satoshi Rosenblum"/>
    <s v="Male"/>
    <s v="Raw"/>
    <s v="Parkland"/>
    <n v="2024"/>
    <n v="2"/>
    <s v="C"/>
    <x v="4"/>
    <n v="129.1"/>
    <x v="10"/>
    <s v="0.8722554350642588"/>
    <m/>
    <m/>
    <n v="1"/>
    <n v="305"/>
    <n v="330"/>
    <n v="345"/>
    <n v="345"/>
    <n v="165"/>
    <n v="180"/>
    <n v="190"/>
    <n v="190"/>
    <n v="535"/>
    <n v="305"/>
    <n v="335"/>
    <n v="350"/>
    <n v="350"/>
    <n v="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aron Mannino"/>
    <s v="Male"/>
    <s v="Raw"/>
    <s v="Jim Thorpe"/>
    <n v="2024"/>
    <n v="2"/>
    <s v="C"/>
    <x v="4"/>
    <n v="130"/>
    <x v="10"/>
    <s v="0.8666235682971289"/>
    <m/>
    <m/>
    <n v="1"/>
    <n v="190"/>
    <n v="205"/>
    <n v="230"/>
    <n v="230"/>
    <n v="175"/>
    <n v="185"/>
    <n v="-190"/>
    <n v="185"/>
    <n v="415"/>
    <n v="315"/>
    <n v="-345"/>
    <n v="365"/>
    <n v="365"/>
    <n v="7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Karson Peperno"/>
    <s v="Male"/>
    <s v="Raw"/>
    <s v="Riverside"/>
    <n v="2024"/>
    <n v="2"/>
    <s v="C"/>
    <x v="4"/>
    <n v="127"/>
    <x v="10"/>
    <s v="0.8858558250078965"/>
    <m/>
    <m/>
    <n v="1"/>
    <n v="225"/>
    <n v="250"/>
    <n v="-265"/>
    <n v="250"/>
    <n v="180"/>
    <n v="190"/>
    <n v="-195"/>
    <n v="190"/>
    <n v="440"/>
    <n v="265"/>
    <n v="285"/>
    <n v="295"/>
    <n v="295"/>
    <n v="7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Nassim Adams"/>
    <s v="Male"/>
    <s v="Raw"/>
    <s v="Parkland"/>
    <n v="2024"/>
    <n v="2"/>
    <s v="C"/>
    <x v="4"/>
    <n v="129.9"/>
    <x v="10"/>
    <n v="0.86724366604028003"/>
    <m/>
    <m/>
    <n v="1"/>
    <n v="215"/>
    <n v="250"/>
    <n v="-270"/>
    <n v="250"/>
    <n v="125"/>
    <n v="145"/>
    <n v="165"/>
    <n v="165"/>
    <n v="415"/>
    <n v="255"/>
    <n v="275"/>
    <n v="290"/>
    <n v="290"/>
    <n v="7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Tanner Dorman"/>
    <s v="Male"/>
    <s v="Raw"/>
    <s v="Athens Area High School"/>
    <n v="2024"/>
    <n v="2"/>
    <s v="C"/>
    <x v="4"/>
    <n v="127"/>
    <x v="10"/>
    <s v="0.8858558250078965"/>
    <m/>
    <m/>
    <n v="1"/>
    <n v="120"/>
    <n v="130"/>
    <n v="135"/>
    <n v="135"/>
    <n v="-125"/>
    <n v="125"/>
    <n v="135"/>
    <n v="135"/>
    <n v="270"/>
    <n v="-235"/>
    <n v="-235"/>
    <n v="235"/>
    <n v="235"/>
    <n v="5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Nolan Carroll"/>
    <s v="Male"/>
    <s v="Raw"/>
    <s v="Garnet Valley"/>
    <n v="2024"/>
    <n v="2"/>
    <s v="C"/>
    <x v="4"/>
    <n v="141.6"/>
    <x v="11"/>
    <n v="0.80323484874903806"/>
    <m/>
    <m/>
    <n v="1"/>
    <n v="335"/>
    <n v="350"/>
    <n v="365"/>
    <n v="365"/>
    <n v="205"/>
    <n v="220"/>
    <n v="230"/>
    <n v="230"/>
    <n v="595"/>
    <n v="375"/>
    <n v="400"/>
    <n v="425"/>
    <n v="425"/>
    <n v="10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OSEPH FLORA"/>
    <s v="Male"/>
    <s v="Raw"/>
    <s v="Abington Heights"/>
    <n v="2024"/>
    <n v="2"/>
    <s v="C"/>
    <x v="4"/>
    <n v="144"/>
    <x v="11"/>
    <s v="0.7919752810273963"/>
    <m/>
    <m/>
    <n v="1"/>
    <n v="315"/>
    <n v="325"/>
    <n v="-340"/>
    <n v="325"/>
    <n v="205"/>
    <n v="215"/>
    <n v="225"/>
    <n v="225"/>
    <n v="550"/>
    <n v="330"/>
    <n v="350"/>
    <n v="-380"/>
    <n v="350"/>
    <n v="9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Frank Garcia"/>
    <s v="Male"/>
    <s v="Raw"/>
    <s v="Pittston Area"/>
    <n v="2024"/>
    <n v="2"/>
    <s v="C"/>
    <x v="4"/>
    <n v="141"/>
    <x v="11"/>
    <s v="0.8061393659725243"/>
    <m/>
    <m/>
    <n v="1"/>
    <n v="270"/>
    <n v="285"/>
    <n v="305"/>
    <n v="305"/>
    <n v="180"/>
    <n v="195"/>
    <n v="-205"/>
    <n v="195"/>
    <n v="500"/>
    <n v="320"/>
    <n v="340"/>
    <n v="350"/>
    <n v="350"/>
    <n v="8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Brendan McDermott"/>
    <s v="Male"/>
    <s v="Raw"/>
    <s v="Garnet Valley"/>
    <n v="2024"/>
    <n v="2"/>
    <s v="C"/>
    <x v="4"/>
    <n v="135.6"/>
    <x v="11"/>
    <s v="0.8340204602291477"/>
    <m/>
    <m/>
    <n v="1"/>
    <n v="255"/>
    <n v="275"/>
    <n v="290"/>
    <n v="290"/>
    <n v="145"/>
    <n v="155"/>
    <n v="160"/>
    <n v="160"/>
    <n v="450"/>
    <n v="275"/>
    <n v="295"/>
    <n v="315"/>
    <n v="315"/>
    <n v="7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Brady Skelly"/>
    <s v="Male"/>
    <s v="Raw"/>
    <s v="Jim Thorpe"/>
    <n v="2024"/>
    <n v="2"/>
    <s v="C"/>
    <x v="4"/>
    <n v="145"/>
    <x v="11"/>
    <s v="0.7874472476190144"/>
    <m/>
    <m/>
    <n v="1"/>
    <n v="235"/>
    <n v="265"/>
    <n v="275"/>
    <n v="275"/>
    <n v="160"/>
    <n v="175"/>
    <n v="-185"/>
    <n v="175"/>
    <n v="450"/>
    <n v="250"/>
    <n v="-290"/>
    <n v="290"/>
    <n v="290"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Vincent Letosky"/>
    <s v="Male"/>
    <s v="Raw"/>
    <s v="Jim Thorpe"/>
    <n v="2024"/>
    <n v="2"/>
    <s v="D"/>
    <x v="4"/>
    <n v="158"/>
    <x v="12"/>
    <s v="0.7362198952963812"/>
    <m/>
    <m/>
    <n v="1"/>
    <n v="385"/>
    <n v="405"/>
    <n v="415"/>
    <n v="415"/>
    <n v="240"/>
    <n v="260"/>
    <n v="270"/>
    <n v="270"/>
    <n v="685"/>
    <n v="415"/>
    <n v="435"/>
    <n v="470"/>
    <n v="470"/>
    <n v="1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Domenic Peters"/>
    <s v="Male"/>
    <s v="Raw"/>
    <s v="Abington Heights"/>
    <n v="2024"/>
    <n v="2"/>
    <s v="D"/>
    <x v="4"/>
    <n v="154"/>
    <x v="12"/>
    <s v="0.7505923936631558"/>
    <m/>
    <m/>
    <n v="1"/>
    <n v="400"/>
    <n v="420"/>
    <n v="435"/>
    <n v="435"/>
    <n v="225"/>
    <n v="240"/>
    <n v="250"/>
    <n v="250"/>
    <n v="685"/>
    <n v="420"/>
    <n v="445"/>
    <n v="465"/>
    <n v="465"/>
    <n v="1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Kyle Steiner"/>
    <s v="Male"/>
    <s v="Raw"/>
    <s v="Parkland"/>
    <n v="2024"/>
    <n v="2"/>
    <s v="D"/>
    <x v="4"/>
    <n v="156.19999999999999"/>
    <x v="12"/>
    <s v="0.7425481104867421"/>
    <m/>
    <m/>
    <n v="1"/>
    <n v="405"/>
    <n v="425"/>
    <n v="440"/>
    <n v="440"/>
    <n v="200"/>
    <n v="210"/>
    <n v="220"/>
    <n v="220"/>
    <n v="660"/>
    <n v="405"/>
    <n v="425"/>
    <n v="-440"/>
    <n v="425"/>
    <n v="10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Tyler Troutman"/>
    <s v="Male"/>
    <s v="Raw"/>
    <s v="Bayard Rustin High School"/>
    <n v="2024"/>
    <n v="2"/>
    <s v="D"/>
    <x v="4"/>
    <n v="163"/>
    <x v="12"/>
    <s v="0.7197580002629038"/>
    <m/>
    <m/>
    <n v="1"/>
    <n v="340"/>
    <n v="-370"/>
    <n v="370"/>
    <n v="370"/>
    <n v="165"/>
    <n v="195"/>
    <n v="210"/>
    <n v="210"/>
    <n v="580"/>
    <n v="315"/>
    <n v="360"/>
    <n v="395"/>
    <n v="395"/>
    <n v="9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ohn Rogers"/>
    <s v="Male"/>
    <s v="Raw"/>
    <s v="Riverside"/>
    <n v="2024"/>
    <n v="2"/>
    <s v="D"/>
    <x v="4"/>
    <n v="156"/>
    <x v="12"/>
    <s v="0.7432651053318375"/>
    <m/>
    <m/>
    <n v="1"/>
    <n v="295"/>
    <n v="340"/>
    <n v="-365"/>
    <n v="340"/>
    <n v="155"/>
    <n v="175"/>
    <n v="180"/>
    <n v="180"/>
    <n v="520"/>
    <n v="330"/>
    <n v="365"/>
    <n v="385"/>
    <n v="385"/>
    <n v="9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Likhit Ganduri"/>
    <s v="Male"/>
    <s v="Raw"/>
    <s v="Bayard Rustin High School"/>
    <n v="2024"/>
    <n v="2"/>
    <s v="D"/>
    <x v="4"/>
    <n v="163"/>
    <x v="12"/>
    <s v="0.7197580002629038"/>
    <m/>
    <m/>
    <n v="1"/>
    <n v="220"/>
    <n v="250"/>
    <n v="290"/>
    <n v="290"/>
    <n v="120"/>
    <n v="-145"/>
    <n v="155"/>
    <n v="155"/>
    <n v="445"/>
    <n v="-300"/>
    <n v="335"/>
    <n v="360"/>
    <n v="360"/>
    <n v="8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osiah Lyons"/>
    <s v="Male"/>
    <s v="Raw"/>
    <s v="Pittston Area"/>
    <n v="2024"/>
    <n v="2"/>
    <s v="D"/>
    <x v="4"/>
    <n v="163"/>
    <x v="12"/>
    <s v="0.7197580002629038"/>
    <m/>
    <m/>
    <n v="1"/>
    <n v="-215"/>
    <n v="215"/>
    <n v="230"/>
    <n v="230"/>
    <n v="170"/>
    <n v="185"/>
    <n v="-200"/>
    <n v="185"/>
    <n v="415"/>
    <n v="345"/>
    <n v="355"/>
    <n v="365"/>
    <n v="365"/>
    <n v="7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Nicholas Baldwin"/>
    <s v="Male"/>
    <s v="Raw"/>
    <s v="Jim Thorpe"/>
    <n v="2024"/>
    <n v="2"/>
    <s v="D"/>
    <x v="4"/>
    <n v="162"/>
    <x v="12"/>
    <s v="0.7229247645987976"/>
    <m/>
    <m/>
    <n v="1"/>
    <n v="200"/>
    <n v="225"/>
    <n v="235"/>
    <n v="235"/>
    <n v="150"/>
    <n v="160"/>
    <n v="180"/>
    <n v="180"/>
    <n v="415"/>
    <n v="240"/>
    <n v="270"/>
    <n v="300"/>
    <n v="300"/>
    <n v="7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yden Yeakel"/>
    <s v="Male"/>
    <s v="Raw"/>
    <s v="Jim Thorpe"/>
    <n v="2024"/>
    <n v="2"/>
    <s v="D"/>
    <x v="4"/>
    <n v="163"/>
    <x v="12"/>
    <s v="0.7197580002629038"/>
    <m/>
    <m/>
    <n v="1"/>
    <n v="-265"/>
    <n v="265"/>
    <n v="-300"/>
    <n v="265"/>
    <n v="-175"/>
    <m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Zach Hauswirth"/>
    <s v="Male"/>
    <s v="Raw"/>
    <s v="Riverside"/>
    <n v="2024"/>
    <n v="2"/>
    <s v="D"/>
    <x v="4"/>
    <n v="163"/>
    <x v="12"/>
    <s v="0.7197580002629038"/>
    <m/>
    <m/>
    <n v="1"/>
    <n v="-295"/>
    <n v="-315"/>
    <n v="-315"/>
    <m/>
    <n v="225"/>
    <n v="245"/>
    <n v="-250"/>
    <n v="245"/>
    <m/>
    <n v="365"/>
    <n v="385"/>
    <n v="405"/>
    <n v="40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Luke Vaughn"/>
    <s v="Male"/>
    <s v="Raw"/>
    <s v="Garnet Valley"/>
    <n v="2024"/>
    <n v="2"/>
    <s v="D"/>
    <x v="4"/>
    <n v="169"/>
    <x v="13"/>
    <s v="0.7019725017661156"/>
    <m/>
    <m/>
    <n v="1"/>
    <n v="365"/>
    <n v="380"/>
    <n v="-395"/>
    <n v="380"/>
    <n v="235"/>
    <n v="250"/>
    <n v="255"/>
    <n v="255"/>
    <n v="635"/>
    <n v="455"/>
    <n v="485"/>
    <n v="505"/>
    <n v="505"/>
    <n v="1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ndrew Murnane"/>
    <s v="Male"/>
    <s v="Raw"/>
    <s v="Bayard Rustin High School"/>
    <n v="2024"/>
    <n v="2"/>
    <s v="D"/>
    <x v="4"/>
    <n v="178"/>
    <x v="13"/>
    <s v="0.6787787187637504"/>
    <m/>
    <m/>
    <n v="1"/>
    <n v="390"/>
    <n v="420"/>
    <n v="-440"/>
    <n v="420"/>
    <n v="225"/>
    <n v="255"/>
    <n v="270"/>
    <n v="270"/>
    <n v="690"/>
    <n v="390"/>
    <n v="430"/>
    <n v="450"/>
    <n v="450"/>
    <n v="1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Robert Pileggi"/>
    <s v="Male"/>
    <s v="Raw"/>
    <s v="Bayard Rustin High School"/>
    <n v="2024"/>
    <n v="2"/>
    <s v="D"/>
    <x v="4"/>
    <n v="180"/>
    <x v="13"/>
    <s v="0.6741280119686023"/>
    <m/>
    <m/>
    <n v="1"/>
    <n v="370"/>
    <n v="400"/>
    <n v="415"/>
    <n v="415"/>
    <n v="225"/>
    <n v="245"/>
    <n v="255"/>
    <n v="255"/>
    <n v="670"/>
    <n v="380"/>
    <n v="440"/>
    <n v="-450"/>
    <n v="440"/>
    <n v="1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Yanni Galanakis"/>
    <s v="Male"/>
    <s v="Raw"/>
    <s v="Abington Heights"/>
    <n v="2024"/>
    <n v="2"/>
    <s v="D"/>
    <x v="4"/>
    <n v="175"/>
    <x v="13"/>
    <s v="0.6860838093612182"/>
    <m/>
    <m/>
    <n v="1"/>
    <n v="380"/>
    <n v="395"/>
    <n v="410"/>
    <n v="410"/>
    <n v="215"/>
    <n v="225"/>
    <n v="-235"/>
    <n v="225"/>
    <n v="635"/>
    <n v="445"/>
    <n v="470"/>
    <n v="-485"/>
    <n v="470"/>
    <n v="1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Myles Knott"/>
    <s v="Male"/>
    <s v="Raw"/>
    <s v="Abington Heights"/>
    <n v="2024"/>
    <n v="2"/>
    <s v="D"/>
    <x v="4"/>
    <n v="178"/>
    <x v="13"/>
    <s v="0.6787787187637504"/>
    <m/>
    <m/>
    <n v="1"/>
    <n v="350"/>
    <n v="370"/>
    <n v="-385"/>
    <n v="370"/>
    <n v="260"/>
    <n v="275"/>
    <n v="-280"/>
    <n v="275"/>
    <n v="645"/>
    <n v="350"/>
    <n v="370"/>
    <n v="390"/>
    <n v="390"/>
    <n v="10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Marcel Burden"/>
    <s v="Male"/>
    <s v="Raw"/>
    <s v="Parkland"/>
    <n v="2024"/>
    <n v="2"/>
    <s v="D"/>
    <x v="4"/>
    <n v="173"/>
    <x v="13"/>
    <s v="0.6911840004405763"/>
    <m/>
    <m/>
    <n v="1"/>
    <n v="330"/>
    <n v="360"/>
    <n v="375"/>
    <n v="375"/>
    <n v="190"/>
    <n v="210"/>
    <n v="225"/>
    <n v="225"/>
    <n v="600"/>
    <n v="380"/>
    <n v="410"/>
    <n v="430"/>
    <n v="430"/>
    <n v="10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ayden Sarau"/>
    <s v="Male"/>
    <s v="Raw"/>
    <s v="Jim Thorpe"/>
    <n v="2024"/>
    <n v="2"/>
    <s v="D"/>
    <x v="4"/>
    <n v="179"/>
    <x v="13"/>
    <s v="0.6764320218305706"/>
    <m/>
    <m/>
    <n v="1"/>
    <n v="295"/>
    <n v="315"/>
    <n v="-325"/>
    <n v="315"/>
    <n v="245"/>
    <n v="260"/>
    <n v="-265"/>
    <n v="260"/>
    <n v="575"/>
    <n v="325"/>
    <n v="335"/>
    <m/>
    <n v="335"/>
    <n v="9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Ean Santos"/>
    <s v="Male"/>
    <s v="Raw"/>
    <s v="Riverside"/>
    <n v="2024"/>
    <n v="2"/>
    <s v="D"/>
    <x v="4"/>
    <n v="175.6"/>
    <x v="13"/>
    <s v="0.6845902457136863"/>
    <m/>
    <m/>
    <n v="1"/>
    <n v="-225"/>
    <n v="260"/>
    <n v="-300"/>
    <n v="260"/>
    <n v="-205"/>
    <n v="225"/>
    <n v="235"/>
    <n v="235"/>
    <n v="495"/>
    <n v="325"/>
    <n v="385"/>
    <n v="405"/>
    <n v="405"/>
    <n v="9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Zachary Lopez"/>
    <s v="Male"/>
    <s v="Raw"/>
    <s v="Jim Thorpe"/>
    <n v="2024"/>
    <n v="2"/>
    <s v="D"/>
    <x v="4"/>
    <n v="174"/>
    <x v="13"/>
    <s v="0.6886102511444325"/>
    <m/>
    <m/>
    <n v="1"/>
    <n v="200"/>
    <n v="230"/>
    <n v="245"/>
    <n v="245"/>
    <n v="195"/>
    <n v="205"/>
    <n v="215"/>
    <n v="215"/>
    <n v="460"/>
    <n v="365"/>
    <n v="390"/>
    <n v="405"/>
    <n v="405"/>
    <n v="8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Griffin Hays"/>
    <s v="Male"/>
    <s v="Raw"/>
    <s v="Garnet Valley"/>
    <n v="2024"/>
    <n v="2"/>
    <s v="D"/>
    <x v="4"/>
    <n v="181.8"/>
    <x v="13"/>
    <s v="0.6700856545836016"/>
    <m/>
    <m/>
    <n v="1"/>
    <n v="285"/>
    <n v="305"/>
    <n v="310"/>
    <n v="310"/>
    <n v="190"/>
    <n v="200"/>
    <n v="210"/>
    <n v="210"/>
    <n v="520"/>
    <n v="290"/>
    <n v="315"/>
    <n v="340"/>
    <n v="340"/>
    <n v="8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Soter Cimbolo"/>
    <s v="Male"/>
    <s v="Raw"/>
    <s v="Jim Thorpe"/>
    <n v="2024"/>
    <n v="2"/>
    <s v="D"/>
    <x v="4"/>
    <n v="168"/>
    <x v="13"/>
    <s v="0.7047983626081035"/>
    <m/>
    <m/>
    <n v="1"/>
    <n v="215"/>
    <n v="230"/>
    <n v="240"/>
    <n v="240"/>
    <n v="155"/>
    <n v="165"/>
    <n v="-180"/>
    <n v="165"/>
    <n v="405"/>
    <n v="315"/>
    <n v="335"/>
    <n v="-355"/>
    <n v="335"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onathan Flores"/>
    <s v="Male"/>
    <s v="Raw"/>
    <s v="Jim Thorpe"/>
    <n v="2024"/>
    <n v="2"/>
    <s v="D"/>
    <x v="4"/>
    <n v="181"/>
    <x v="13"/>
    <s v="0.6718658355143778"/>
    <m/>
    <m/>
    <n v="1"/>
    <n v="185"/>
    <n v="200"/>
    <n v="225"/>
    <n v="225"/>
    <n v="115"/>
    <n v="125"/>
    <n v="-135"/>
    <n v="125"/>
    <n v="350"/>
    <n v="225"/>
    <n v="245"/>
    <n v="270"/>
    <n v="270"/>
    <n v="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Luke"/>
    <s v="Male"/>
    <s v="Raw"/>
    <s v="Garnet Valley"/>
    <n v="2024"/>
    <n v="2"/>
    <s v="D"/>
    <x v="4"/>
    <m/>
    <x v="13"/>
    <n v="0"/>
    <m/>
    <m/>
    <n v="1"/>
    <m/>
    <m/>
    <m/>
    <m/>
    <m/>
    <m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Sawyer Unger"/>
    <s v="Male"/>
    <s v="Raw"/>
    <s v="Parkland"/>
    <n v="2024"/>
    <n v="2"/>
    <s v="D"/>
    <x v="4"/>
    <n v="177.1"/>
    <x v="13"/>
    <s v="0.6809279670417218"/>
    <m/>
    <m/>
    <n v="1"/>
    <m/>
    <m/>
    <m/>
    <m/>
    <n v="0"/>
    <m/>
    <m/>
    <m/>
    <m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Bruno Lucci"/>
    <s v="Male"/>
    <s v="Raw"/>
    <s v="Allentown Central Catholic"/>
    <n v="2024"/>
    <n v="2"/>
    <s v="D"/>
    <x v="4"/>
    <n v="190"/>
    <x v="8"/>
    <s v="0.6532580681002504"/>
    <m/>
    <m/>
    <n v="1"/>
    <n v="475"/>
    <n v="500"/>
    <n v="-515"/>
    <n v="500"/>
    <n v="-315"/>
    <n v="340"/>
    <n v="355"/>
    <n v="355"/>
    <n v="855"/>
    <n v="455"/>
    <n v="480"/>
    <n v="505"/>
    <n v="505"/>
    <n v="1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Treyvon Simpson"/>
    <s v="Male"/>
    <s v="Raw"/>
    <s v="Athens Area High School"/>
    <n v="2024"/>
    <n v="2"/>
    <s v="D"/>
    <x v="4"/>
    <n v="199"/>
    <x v="8"/>
    <n v="0.63744330481604905"/>
    <m/>
    <m/>
    <n v="1"/>
    <n v="405"/>
    <n v="425"/>
    <n v="440"/>
    <n v="440"/>
    <n v="-210"/>
    <n v="210"/>
    <n v="230"/>
    <n v="230"/>
    <n v="670"/>
    <n v="420"/>
    <n v="445"/>
    <n v="-460"/>
    <n v="445"/>
    <n v="1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Simon Beeman"/>
    <s v="Male"/>
    <s v="Raw"/>
    <s v="Athens Area High School"/>
    <n v="2024"/>
    <n v="2"/>
    <s v="D"/>
    <x v="4"/>
    <n v="197"/>
    <x v="8"/>
    <s v="0.6407400110039025"/>
    <m/>
    <m/>
    <n v="1"/>
    <n v="-385"/>
    <n v="395"/>
    <n v="405"/>
    <n v="405"/>
    <n v="235"/>
    <n v="250"/>
    <n v="260"/>
    <n v="260"/>
    <n v="665"/>
    <n v="415"/>
    <n v="435"/>
    <n v="-450"/>
    <n v="435"/>
    <n v="1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Mohammad Mahmud"/>
    <s v="Male"/>
    <s v="Raw"/>
    <s v="Parkland"/>
    <n v="2024"/>
    <n v="2"/>
    <s v="D"/>
    <x v="4"/>
    <n v="194.3"/>
    <x v="8"/>
    <s v="0.6453825508870896"/>
    <m/>
    <m/>
    <n v="1"/>
    <n v="325"/>
    <n v="350"/>
    <n v="370"/>
    <n v="370"/>
    <n v="230"/>
    <n v="245"/>
    <n v="-260"/>
    <n v="245"/>
    <n v="615"/>
    <n v="365"/>
    <n v="395"/>
    <n v="425"/>
    <n v="425"/>
    <n v="10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lton Chung"/>
    <s v="Male"/>
    <s v="Raw"/>
    <s v="Garnet Valley"/>
    <n v="2024"/>
    <n v="2"/>
    <s v="D"/>
    <x v="4"/>
    <n v="202.2"/>
    <x v="8"/>
    <s v="0.6324083294649615"/>
    <m/>
    <m/>
    <n v="1"/>
    <n v="360"/>
    <n v="380"/>
    <n v="-400"/>
    <n v="380"/>
    <n v="235"/>
    <n v="250"/>
    <n v="-260"/>
    <n v="250"/>
    <n v="630"/>
    <n v="365"/>
    <n v="385"/>
    <n v="405"/>
    <n v="405"/>
    <n v="10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Shawn Labar"/>
    <s v="Male"/>
    <s v="Raw"/>
    <s v="Athens Area High School"/>
    <n v="2024"/>
    <n v="2"/>
    <s v="D"/>
    <x v="4"/>
    <n v="198"/>
    <x v="8"/>
    <s v="0.6390768742825933"/>
    <m/>
    <m/>
    <n v="1"/>
    <n v="300"/>
    <n v="320"/>
    <n v="340"/>
    <n v="340"/>
    <n v="225"/>
    <n v="240"/>
    <n v="-250"/>
    <n v="240"/>
    <n v="580"/>
    <n v="345"/>
    <n v="365"/>
    <n v="405"/>
    <n v="405"/>
    <n v="9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Gage Higgins"/>
    <s v="Male"/>
    <s v="Raw"/>
    <s v="Sokol - 410"/>
    <n v="2024"/>
    <n v="2"/>
    <s v="D"/>
    <x v="4"/>
    <n v="204"/>
    <x v="8"/>
    <n v="0.629700380559999"/>
    <m/>
    <m/>
    <n v="1"/>
    <n v="-185"/>
    <n v="185"/>
    <n v="205"/>
    <n v="205"/>
    <n v="-105"/>
    <n v="105"/>
    <n v="120"/>
    <n v="120"/>
    <n v="325"/>
    <n v="215"/>
    <n v="-235"/>
    <n v="-235"/>
    <n v="215"/>
    <n v="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Richard Kostoff"/>
    <s v="Male"/>
    <s v="Raw"/>
    <s v="Riverside"/>
    <n v="2024"/>
    <n v="2"/>
    <s v="D"/>
    <x v="4"/>
    <n v="225"/>
    <x v="14"/>
    <s v="0.6037811430230584"/>
    <m/>
    <m/>
    <n v="1"/>
    <n v="-405"/>
    <n v="425"/>
    <n v="450"/>
    <n v="450"/>
    <n v="275"/>
    <n v="285"/>
    <n v="295"/>
    <n v="295"/>
    <n v="745"/>
    <n v="435"/>
    <n v="450"/>
    <n v="465"/>
    <n v="465"/>
    <n v="1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ulian Diaz"/>
    <s v="Male"/>
    <s v="Raw"/>
    <s v="Parkland"/>
    <n v="2024"/>
    <n v="2"/>
    <s v="D"/>
    <x v="4"/>
    <n v="220.5"/>
    <x v="14"/>
    <s v="0.6085471705216797"/>
    <m/>
    <m/>
    <n v="1"/>
    <n v="365"/>
    <n v="390"/>
    <n v="405"/>
    <n v="405"/>
    <n v="245"/>
    <n v="265"/>
    <n v="280"/>
    <n v="280"/>
    <n v="685"/>
    <n v="435"/>
    <n v="465"/>
    <n v="490"/>
    <n v="490"/>
    <n v="1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Reis Meiser"/>
    <s v="Male"/>
    <s v="Raw"/>
    <s v="Garnet Valley"/>
    <n v="2024"/>
    <n v="2"/>
    <s v="D"/>
    <x v="4"/>
    <n v="220"/>
    <x v="14"/>
    <s v="0.6091007875663019"/>
    <m/>
    <m/>
    <n v="1"/>
    <n v="-325"/>
    <n v="360"/>
    <n v="-375"/>
    <n v="360"/>
    <n v="245"/>
    <n v="260"/>
    <n v="-275"/>
    <n v="260"/>
    <n v="620"/>
    <n v="365"/>
    <n v="405"/>
    <n v="435"/>
    <n v="435"/>
    <n v="10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Trelawn Richards"/>
    <s v="Male"/>
    <s v="Raw"/>
    <s v="Jim Thorpe"/>
    <n v="2024"/>
    <n v="2"/>
    <s v="D"/>
    <x v="4"/>
    <n v="231"/>
    <x v="14"/>
    <s v="0.5979948007267117"/>
    <m/>
    <m/>
    <n v="1"/>
    <n v="300"/>
    <n v="-320"/>
    <n v="320"/>
    <n v="320"/>
    <n v="215"/>
    <n v="225"/>
    <n v="-240"/>
    <n v="225"/>
    <n v="545"/>
    <n v="405"/>
    <n v="-405"/>
    <n v="-405"/>
    <n v="405"/>
    <n v="9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Massimo Iavarone"/>
    <s v="Male"/>
    <s v="Raw"/>
    <s v="Garnet Valley"/>
    <n v="2024"/>
    <n v="2"/>
    <s v="D"/>
    <x v="4"/>
    <n v="262"/>
    <x v="15"/>
    <s v="0.5762390410826965"/>
    <m/>
    <m/>
    <n v="1"/>
    <n v="600"/>
    <n v="615"/>
    <n v="635"/>
    <n v="635"/>
    <n v="350"/>
    <n v="-370"/>
    <n v="-370"/>
    <n v="350"/>
    <n v="985"/>
    <n v="485"/>
    <n v="500"/>
    <n v="520"/>
    <n v="520"/>
    <n v="15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Ryan Marra"/>
    <s v="Male"/>
    <s v="Raw"/>
    <s v="Parkland"/>
    <n v="2024"/>
    <n v="2"/>
    <s v="D"/>
    <x v="4"/>
    <n v="253.2"/>
    <x v="15"/>
    <n v="0.58125353263034396"/>
    <m/>
    <m/>
    <n v="1"/>
    <n v="490"/>
    <n v="510"/>
    <n v="520"/>
    <n v="520"/>
    <n v="290"/>
    <n v="305"/>
    <n v="315"/>
    <n v="315"/>
    <n v="835"/>
    <n v="515"/>
    <n v="565"/>
    <n v="575"/>
    <n v="575"/>
    <n v="14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ustin Fronheiser"/>
    <s v="Male"/>
    <s v="Raw"/>
    <s v="Jim Thorpe"/>
    <n v="2024"/>
    <n v="2"/>
    <s v="D"/>
    <x v="4"/>
    <n v="245"/>
    <x v="15"/>
    <s v="0.5866808680258403"/>
    <m/>
    <m/>
    <n v="1"/>
    <n v="385"/>
    <n v="420"/>
    <n v="-435"/>
    <n v="420"/>
    <n v="290"/>
    <n v="310"/>
    <n v="-315"/>
    <n v="310"/>
    <n v="730"/>
    <n v="435"/>
    <n v="465"/>
    <n v="-475"/>
    <n v="465"/>
    <n v="1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iden Misiewicz"/>
    <s v="Male"/>
    <s v="Raw"/>
    <s v="Garnet Valley"/>
    <n v="2024"/>
    <n v="2"/>
    <s v="D"/>
    <x v="4"/>
    <n v="253.2"/>
    <x v="15"/>
    <n v="0.58125353263034396"/>
    <m/>
    <m/>
    <n v="1"/>
    <n v="365"/>
    <n v="405"/>
    <n v="420"/>
    <n v="420"/>
    <n v="280"/>
    <n v="300"/>
    <n v="-310"/>
    <n v="300"/>
    <n v="720"/>
    <n v="425"/>
    <n v="450"/>
    <n v="465"/>
    <n v="465"/>
    <n v="1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Dylan Bledsoe"/>
    <s v="Male"/>
    <s v="Raw"/>
    <s v="Garnet Valley"/>
    <n v="2024"/>
    <n v="2"/>
    <s v="D"/>
    <x v="4"/>
    <n v="310"/>
    <x v="16"/>
    <s v="0.5584423699720313"/>
    <m/>
    <m/>
    <n v="1"/>
    <n v="445"/>
    <n v="485"/>
    <n v="515"/>
    <n v="515"/>
    <n v="270"/>
    <n v="290"/>
    <n v="300"/>
    <n v="300"/>
    <n v="815"/>
    <n v="465"/>
    <n v="510"/>
    <n v="-550"/>
    <n v="510"/>
    <n v="1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Noah Holecz"/>
    <s v="Male"/>
    <s v="Raw"/>
    <s v="Parkland"/>
    <n v="2024"/>
    <n v="2"/>
    <s v="D"/>
    <x v="4"/>
    <n v="308.8"/>
    <x v="16"/>
    <s v="0.5587652017575216"/>
    <m/>
    <m/>
    <n v="1"/>
    <n v="440"/>
    <n v="470"/>
    <m/>
    <n v="470"/>
    <n v="215"/>
    <n v="230"/>
    <n v="235"/>
    <n v="235"/>
    <n v="705"/>
    <n v="440"/>
    <n v="475"/>
    <n v="500"/>
    <n v="500"/>
    <n v="1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onnor Bower"/>
    <s v="Male"/>
    <s v="Raw"/>
    <s v="Parkland"/>
    <n v="2024"/>
    <n v="2"/>
    <s v="D"/>
    <x v="4"/>
    <n v="281"/>
    <x v="16"/>
    <s v="0.5676634848452079"/>
    <m/>
    <m/>
    <n v="1"/>
    <n v="435"/>
    <n v="465"/>
    <n v="475"/>
    <n v="475"/>
    <n v="210"/>
    <n v="-230"/>
    <n v="230"/>
    <n v="230"/>
    <n v="705"/>
    <n v="465"/>
    <n v="480"/>
    <n v="-500"/>
    <n v="480"/>
    <n v="1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David Moen"/>
    <s v="Male"/>
    <s v="Raw"/>
    <s v="Bayard Rustin High School"/>
    <n v="2024"/>
    <n v="2"/>
    <s v="D"/>
    <x v="4"/>
    <n v="275"/>
    <x v="16"/>
    <s v="0.5700884794908234"/>
    <m/>
    <m/>
    <n v="1"/>
    <n v="370"/>
    <n v="400"/>
    <n v="420"/>
    <n v="420"/>
    <n v="215"/>
    <n v="225"/>
    <n v="245"/>
    <n v="245"/>
    <n v="665"/>
    <n v="415"/>
    <n v="450"/>
    <n v="475"/>
    <n v="475"/>
    <n v="1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AMIE STINER"/>
    <s v="Male"/>
    <s v="Raw"/>
    <s v="Wallenpaupack"/>
    <n v="2024"/>
    <n v="2"/>
    <s v="D"/>
    <x v="4"/>
    <n v="300"/>
    <x v="16"/>
    <s v="0.5612558467726225"/>
    <m/>
    <m/>
    <n v="1"/>
    <n v="-390"/>
    <n v="390"/>
    <n v="395"/>
    <n v="395"/>
    <n v="285"/>
    <n v="300"/>
    <n v="315"/>
    <n v="315"/>
    <n v="710"/>
    <n v="405"/>
    <n v="420"/>
    <n v="-430"/>
    <n v="420"/>
    <n v="1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Evan Saylor"/>
    <s v="Male"/>
    <s v="Raw"/>
    <s v="Parkland"/>
    <n v="2024"/>
    <n v="2"/>
    <s v="D"/>
    <x v="4"/>
    <n v="296.39999999999998"/>
    <x v="16"/>
    <s v="0.5623480975237581"/>
    <m/>
    <m/>
    <n v="1"/>
    <n v="355"/>
    <n v="385"/>
    <n v="-395"/>
    <n v="385"/>
    <n v="210"/>
    <n v="230"/>
    <n v="240"/>
    <n v="240"/>
    <n v="625"/>
    <n v="405"/>
    <n v="-435"/>
    <n v="435"/>
    <n v="435"/>
    <n v="10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DemetriLlewellyn"/>
    <s v="Male"/>
    <s v="Raw"/>
    <s v="Jim Thorpe"/>
    <n v="2024"/>
    <n v="1"/>
    <s v="A"/>
    <x v="5"/>
    <n v="110"/>
    <x v="9"/>
    <s v="1.0254973957811888"/>
    <m/>
    <m/>
    <n v="1"/>
    <n v="135"/>
    <n v="150"/>
    <n v="160"/>
    <n v="160"/>
    <n v="100"/>
    <n v="110"/>
    <n v="115"/>
    <n v="115"/>
    <n v="275"/>
    <n v="180"/>
    <n v="195"/>
    <n v="200"/>
    <n v="200"/>
    <n v="4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Noah Orefice"/>
    <s v="Male"/>
    <s v="Raw"/>
    <s v="Jim Thorpe"/>
    <n v="2024"/>
    <n v="1"/>
    <s v="A"/>
    <x v="5"/>
    <n v="100"/>
    <x v="9"/>
    <s v="1.1423341667894156"/>
    <m/>
    <m/>
    <n v="1"/>
    <n v="-65"/>
    <n v="65"/>
    <n v="95"/>
    <n v="95"/>
    <n v="60"/>
    <n v="65"/>
    <n v="75"/>
    <n v="75"/>
    <n v="170"/>
    <n v="85"/>
    <n v="95"/>
    <n v="100"/>
    <n v="100"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Izaiah Serfass"/>
    <s v="Male"/>
    <s v="Raw"/>
    <s v="Sokol 410"/>
    <n v="2024"/>
    <n v="1"/>
    <s v="A"/>
    <x v="5"/>
    <n v="144"/>
    <x v="11"/>
    <s v="0.7919752810273963"/>
    <m/>
    <m/>
    <n v="1"/>
    <n v="175"/>
    <n v="190"/>
    <n v="215"/>
    <n v="215"/>
    <n v="85"/>
    <n v="100"/>
    <n v="-115"/>
    <n v="100"/>
    <n v="315"/>
    <n v="200"/>
    <n v="225"/>
    <n v="255"/>
    <n v="255"/>
    <n v="5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Bruce Butala"/>
    <s v="Male"/>
    <s v="Raw"/>
    <s v="Abington Heights"/>
    <n v="2024"/>
    <n v="1"/>
    <s v="A"/>
    <x v="5"/>
    <n v="145"/>
    <x v="11"/>
    <s v="0.7874472476190144"/>
    <m/>
    <m/>
    <n v="1"/>
    <n v="180"/>
    <n v="-195"/>
    <n v="-195"/>
    <n v="180"/>
    <n v="100"/>
    <n v="110"/>
    <n v="115"/>
    <n v="115"/>
    <n v="295"/>
    <n v="225"/>
    <n v="255"/>
    <n v="-260"/>
    <n v="255"/>
    <n v="5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harlie Anstett"/>
    <s v="Male"/>
    <s v="Raw"/>
    <s v="Riverside"/>
    <n v="2024"/>
    <n v="1"/>
    <s v="A"/>
    <x v="5"/>
    <n v="163"/>
    <x v="12"/>
    <s v="0.7197580002629038"/>
    <m/>
    <m/>
    <n v="1"/>
    <n v="-230"/>
    <n v="230"/>
    <n v="-250"/>
    <n v="230"/>
    <n v="175"/>
    <n v="195"/>
    <n v="-205"/>
    <n v="195"/>
    <n v="425"/>
    <n v="305"/>
    <n v="325"/>
    <n v="340"/>
    <n v="340"/>
    <n v="7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Brayden McColliagn"/>
    <s v="Male"/>
    <s v="Raw"/>
    <s v="Abington Heights"/>
    <n v="2024"/>
    <n v="1"/>
    <s v="A"/>
    <x v="5"/>
    <n v="159"/>
    <x v="12"/>
    <s v="0.7327989981868084"/>
    <m/>
    <m/>
    <n v="1"/>
    <n v="255"/>
    <n v="270"/>
    <n v="280"/>
    <n v="280"/>
    <n v="140"/>
    <n v="160"/>
    <n v="-165"/>
    <n v="160"/>
    <n v="440"/>
    <n v="275"/>
    <n v="300"/>
    <n v="320"/>
    <n v="320"/>
    <n v="7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Mason baker"/>
    <s v="Male"/>
    <s v="Raw"/>
    <s v="Abington Heights"/>
    <n v="2024"/>
    <n v="1"/>
    <s v="A"/>
    <x v="5"/>
    <n v="154"/>
    <x v="12"/>
    <s v="0.7505923936631558"/>
    <m/>
    <m/>
    <n v="1"/>
    <n v="190"/>
    <n v="215"/>
    <n v="230"/>
    <n v="230"/>
    <n v="130"/>
    <n v="140"/>
    <n v="150"/>
    <n v="150"/>
    <n v="380"/>
    <n v="260"/>
    <n v="265"/>
    <n v="-270"/>
    <n v="265"/>
    <n v="6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Chase Karnas"/>
    <s v="Male"/>
    <s v="Raw"/>
    <s v="Jim Thorpe"/>
    <n v="2024"/>
    <n v="1"/>
    <s v="A"/>
    <x v="5"/>
    <n v="163"/>
    <x v="12"/>
    <s v="0.7197580002629038"/>
    <m/>
    <m/>
    <n v="1"/>
    <n v="120"/>
    <n v="130"/>
    <n v="150"/>
    <n v="150"/>
    <n v="95"/>
    <n v="105"/>
    <n v="-110"/>
    <n v="105"/>
    <n v="255"/>
    <n v="200"/>
    <n v="230"/>
    <n v="245"/>
    <n v="245"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ake Rasley"/>
    <s v="Male"/>
    <s v="Raw"/>
    <s v="Sokol - 410"/>
    <n v="2024"/>
    <n v="1"/>
    <s v="A"/>
    <x v="5"/>
    <n v="166"/>
    <x v="13"/>
    <s v="0.7106125007719227"/>
    <m/>
    <m/>
    <n v="1"/>
    <n v="225"/>
    <n v="250"/>
    <n v="-265"/>
    <n v="250"/>
    <n v="135"/>
    <n v="150"/>
    <n v="-165"/>
    <n v="150"/>
    <n v="400"/>
    <n v="300"/>
    <n v="325"/>
    <n v="340"/>
    <n v="340"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Alex Capone"/>
    <s v="Male"/>
    <s v="Raw"/>
    <s v="Riverside"/>
    <n v="2024"/>
    <n v="1"/>
    <s v="A"/>
    <x v="5"/>
    <n v="179.4"/>
    <x v="13"/>
    <s v="0.6755053437359804"/>
    <m/>
    <m/>
    <n v="1"/>
    <n v="225"/>
    <n v="250"/>
    <n v="260"/>
    <n v="260"/>
    <n v="115"/>
    <n v="130"/>
    <n v="140"/>
    <n v="140"/>
    <n v="400"/>
    <n v="280"/>
    <n v="315"/>
    <n v="330"/>
    <n v="330"/>
    <n v="7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Jacob Carr"/>
    <s v="Male"/>
    <s v="Raw"/>
    <s v="Abington Heights"/>
    <n v="2024"/>
    <n v="1"/>
    <s v="A"/>
    <x v="5"/>
    <n v="165"/>
    <x v="13"/>
    <s v="0.7136031762398252"/>
    <m/>
    <m/>
    <n v="1"/>
    <n v="215"/>
    <n v="230"/>
    <n v="240"/>
    <n v="240"/>
    <n v="135"/>
    <n v="150"/>
    <n v="-170"/>
    <n v="150"/>
    <n v="390"/>
    <n v="275"/>
    <n v="290"/>
    <n v="300"/>
    <n v="300"/>
    <n v="6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Greyson Williams"/>
    <s v="Male"/>
    <s v="Raw"/>
    <s v="Jim Thorpe"/>
    <n v="2024"/>
    <n v="1"/>
    <s v="A"/>
    <x v="5"/>
    <n v="169"/>
    <x v="13"/>
    <s v="0.7019725017661156"/>
    <m/>
    <m/>
    <n v="1"/>
    <n v="120"/>
    <n v="135"/>
    <n v="140"/>
    <n v="140"/>
    <n v="110"/>
    <n v="120"/>
    <n v="-135"/>
    <n v="120"/>
    <n v="260"/>
    <n v="200"/>
    <n v="225"/>
    <n v="240"/>
    <n v="240"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Michael Solt"/>
    <s v="Male"/>
    <s v="Raw"/>
    <s v="Jim Thorpe"/>
    <n v="2024"/>
    <n v="1"/>
    <s v="B"/>
    <x v="5"/>
    <n v="205"/>
    <x v="8"/>
    <s v="0.6282332199250642"/>
    <m/>
    <m/>
    <n v="1"/>
    <n v="230"/>
    <n v="250"/>
    <n v="285"/>
    <n v="285"/>
    <n v="210"/>
    <n v="230"/>
    <n v="245"/>
    <n v="245"/>
    <n v="530"/>
    <n v="335"/>
    <n v="360"/>
    <n v="370"/>
    <n v="370"/>
    <n v="9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Sawyer Wilson"/>
    <s v="Male"/>
    <s v="Raw"/>
    <s v="Abington Heights"/>
    <n v="2024"/>
    <n v="1"/>
    <s v="B"/>
    <x v="5"/>
    <n v="200"/>
    <x v="8"/>
    <s v="0.6358387600458861"/>
    <m/>
    <m/>
    <n v="1"/>
    <n v="250"/>
    <n v="285"/>
    <n v="315"/>
    <n v="315"/>
    <n v="160"/>
    <n v="180"/>
    <n v="200"/>
    <n v="200"/>
    <n v="515"/>
    <n v="330"/>
    <n v="-360"/>
    <n v="-370"/>
    <n v="330"/>
    <n v="8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Steven Berger"/>
    <s v="Male"/>
    <s v="Raw"/>
    <s v="Athens Area High School"/>
    <n v="2024"/>
    <n v="1"/>
    <s v="B"/>
    <x v="5"/>
    <n v="190"/>
    <x v="8"/>
    <s v="0.6532580681002504"/>
    <m/>
    <m/>
    <n v="1"/>
    <n v="135"/>
    <n v="155"/>
    <n v="160"/>
    <n v="160"/>
    <n v="80"/>
    <n v="90"/>
    <n v="95"/>
    <n v="95"/>
    <n v="255"/>
    <n v="185"/>
    <n v="205"/>
    <n v="230"/>
    <n v="230"/>
    <n v="4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4"/>
    <s v="Williams Getz"/>
    <s v="Male"/>
    <s v="Raw"/>
    <s v="Jim Thorpe"/>
    <n v="2024"/>
    <n v="1"/>
    <s v="B"/>
    <x v="5"/>
    <n v="205"/>
    <x v="8"/>
    <s v="0.6282332199250642"/>
    <m/>
    <m/>
    <n v="1"/>
    <n v="90"/>
    <n v="100"/>
    <n v="110"/>
    <n v="110"/>
    <n v="60"/>
    <n v="70"/>
    <n v="75"/>
    <n v="75"/>
    <n v="185"/>
    <n v="115"/>
    <n v="125"/>
    <n v="145"/>
    <n v="145"/>
    <n v="3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Leyna Koepke"/>
    <s v="Female"/>
    <s v="Equipped"/>
    <m/>
    <m/>
    <m/>
    <m/>
    <x v="7"/>
    <n v="124"/>
    <x v="0"/>
    <m/>
    <m/>
    <m/>
    <m/>
    <n v="285"/>
    <n v="305"/>
    <n v="-320"/>
    <n v="305"/>
    <n v="115"/>
    <n v="120"/>
    <n v="125"/>
    <n v="125"/>
    <n v="430"/>
    <n v="255"/>
    <n v="270"/>
    <n v="-280"/>
    <n v="270"/>
    <n v="7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Uma Abakarova"/>
    <s v="Female"/>
    <s v="Equipped"/>
    <m/>
    <m/>
    <m/>
    <m/>
    <x v="7"/>
    <n v="135"/>
    <x v="3"/>
    <m/>
    <m/>
    <m/>
    <m/>
    <n v="360"/>
    <n v="-385"/>
    <n v="-385"/>
    <n v="360"/>
    <n v="175"/>
    <n v="-180"/>
    <n v="-180"/>
    <n v="175"/>
    <n v="535"/>
    <n v="280"/>
    <n v="305"/>
    <n v="-315"/>
    <n v="305"/>
    <n v="8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Kiya Catalone"/>
    <s v="Female"/>
    <s v="Equipped"/>
    <m/>
    <m/>
    <m/>
    <m/>
    <x v="7"/>
    <n v="167"/>
    <x v="7"/>
    <m/>
    <m/>
    <m/>
    <m/>
    <n v="325"/>
    <n v="350"/>
    <n v="-360"/>
    <n v="350"/>
    <n v="175"/>
    <n v="185"/>
    <n v="-190"/>
    <n v="185"/>
    <n v="535"/>
    <n v="295"/>
    <n v="310"/>
    <n v="320"/>
    <n v="320"/>
    <n v="8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den Clapsadl"/>
    <s v="Female"/>
    <s v="Raw"/>
    <m/>
    <m/>
    <m/>
    <m/>
    <x v="2"/>
    <n v="102.8"/>
    <x v="1"/>
    <m/>
    <m/>
    <m/>
    <m/>
    <n v="145"/>
    <n v="150"/>
    <n v="155"/>
    <n v="155"/>
    <n v="85"/>
    <n v="95"/>
    <n v="-100"/>
    <n v="95"/>
    <n v="250"/>
    <n v="155"/>
    <n v="165"/>
    <n v="170"/>
    <n v="170"/>
    <n v="4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Izzy Tokar"/>
    <s v="Female"/>
    <s v="Raw"/>
    <m/>
    <m/>
    <m/>
    <m/>
    <x v="1"/>
    <n v="99"/>
    <x v="1"/>
    <m/>
    <m/>
    <m/>
    <m/>
    <n v="125"/>
    <n v="130"/>
    <n v="150"/>
    <n v="150"/>
    <n v="60"/>
    <n v="70"/>
    <n v="-80"/>
    <n v="70"/>
    <n v="220"/>
    <n v="165"/>
    <n v="185"/>
    <n v="-210"/>
    <n v="185"/>
    <n v="4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ourtney Evan"/>
    <s v="Female"/>
    <s v="Raw"/>
    <m/>
    <m/>
    <m/>
    <m/>
    <x v="0"/>
    <n v="114"/>
    <x v="2"/>
    <m/>
    <m/>
    <m/>
    <m/>
    <n v="180"/>
    <n v="190"/>
    <n v="200"/>
    <n v="200"/>
    <n v="105"/>
    <n v="115"/>
    <n v="125"/>
    <n v="125"/>
    <n v="325"/>
    <n v="-225"/>
    <n v="225"/>
    <n v="255"/>
    <n v="255"/>
    <n v="5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Piper Hoprich"/>
    <s v="Female"/>
    <s v="Raw"/>
    <m/>
    <m/>
    <m/>
    <m/>
    <x v="1"/>
    <n v="113"/>
    <x v="2"/>
    <m/>
    <m/>
    <m/>
    <m/>
    <n v="165"/>
    <n v="-180"/>
    <n v="180"/>
    <n v="180"/>
    <n v="90"/>
    <n v="95"/>
    <n v="-105"/>
    <n v="95"/>
    <n v="275"/>
    <n v="225"/>
    <n v="250"/>
    <n v="265"/>
    <n v="265"/>
    <n v="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bigail lawless"/>
    <s v="Female"/>
    <s v="Raw"/>
    <m/>
    <m/>
    <m/>
    <m/>
    <x v="1"/>
    <n v="112"/>
    <x v="2"/>
    <m/>
    <m/>
    <m/>
    <m/>
    <n v="145"/>
    <n v="155"/>
    <n v="160"/>
    <n v="160"/>
    <n v="85"/>
    <n v="90"/>
    <n v="-95"/>
    <n v="90"/>
    <n v="250"/>
    <n v="160"/>
    <n v="170"/>
    <n v="180"/>
    <n v="180"/>
    <n v="4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allory Knott"/>
    <s v="Female"/>
    <s v="Raw"/>
    <m/>
    <m/>
    <m/>
    <m/>
    <x v="2"/>
    <n v="114"/>
    <x v="2"/>
    <m/>
    <m/>
    <m/>
    <m/>
    <n v="125"/>
    <n v="135"/>
    <n v="140"/>
    <n v="140"/>
    <n v="75"/>
    <n v="80"/>
    <n v="-90"/>
    <n v="80"/>
    <n v="220"/>
    <n v="160"/>
    <n v="175"/>
    <n v="190"/>
    <n v="190"/>
    <n v="4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bigail Retzlaff"/>
    <s v="Female"/>
    <s v="Raw"/>
    <m/>
    <m/>
    <m/>
    <m/>
    <x v="1"/>
    <n v="107.4"/>
    <x v="2"/>
    <m/>
    <m/>
    <m/>
    <m/>
    <n v="115"/>
    <n v="135"/>
    <n v="150"/>
    <n v="150"/>
    <n v="50"/>
    <n v="60"/>
    <n v="-65"/>
    <n v="60"/>
    <n v="210"/>
    <n v="135"/>
    <n v="155"/>
    <n v="165"/>
    <n v="165"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Peyton Frisch"/>
    <s v="Female"/>
    <s v="Raw"/>
    <m/>
    <m/>
    <m/>
    <m/>
    <x v="1"/>
    <n v="113.8"/>
    <x v="2"/>
    <m/>
    <m/>
    <m/>
    <m/>
    <n v="95"/>
    <n v="105"/>
    <n v="-115"/>
    <n v="105"/>
    <n v="50"/>
    <n v="60"/>
    <n v="70"/>
    <n v="70"/>
    <n v="175"/>
    <n v="160"/>
    <n v="185"/>
    <n v="200"/>
    <n v="200"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Kenadie Rowe"/>
    <s v="Female"/>
    <s v="Raw"/>
    <m/>
    <m/>
    <m/>
    <m/>
    <x v="2"/>
    <n v="122.5"/>
    <x v="0"/>
    <m/>
    <m/>
    <m/>
    <m/>
    <n v="185"/>
    <n v="195"/>
    <n v="215"/>
    <n v="215"/>
    <n v="115"/>
    <n v="-120"/>
    <n v="-120"/>
    <n v="115"/>
    <n v="330"/>
    <n v="295"/>
    <n v="305"/>
    <n v="-315"/>
    <n v="305"/>
    <n v="6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Lorelei Golden"/>
    <s v="Female"/>
    <s v="Raw"/>
    <m/>
    <m/>
    <m/>
    <m/>
    <x v="2"/>
    <n v="125"/>
    <x v="0"/>
    <m/>
    <m/>
    <m/>
    <m/>
    <n v="185"/>
    <n v="200"/>
    <n v="215"/>
    <n v="215"/>
    <n v="120"/>
    <n v="130"/>
    <n v="-135"/>
    <n v="130"/>
    <n v="345"/>
    <n v="275"/>
    <n v="290"/>
    <n v="-305"/>
    <n v="290"/>
    <n v="6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Sophia Martinez"/>
    <s v="Female"/>
    <s v="Raw"/>
    <m/>
    <m/>
    <m/>
    <m/>
    <x v="1"/>
    <n v="124"/>
    <x v="0"/>
    <m/>
    <m/>
    <m/>
    <m/>
    <n v="200"/>
    <n v="220"/>
    <n v="-235"/>
    <n v="220"/>
    <n v="95"/>
    <n v="105"/>
    <n v="-110"/>
    <n v="105"/>
    <n v="325"/>
    <n v="245"/>
    <n v="265"/>
    <n v="-275"/>
    <n v="265"/>
    <n v="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Sarah Staples"/>
    <s v="Female"/>
    <s v="Raw"/>
    <m/>
    <m/>
    <m/>
    <m/>
    <x v="0"/>
    <n v="125"/>
    <x v="0"/>
    <m/>
    <m/>
    <m/>
    <m/>
    <n v="160"/>
    <n v="170"/>
    <n v="180"/>
    <n v="180"/>
    <n v="90"/>
    <n v="95"/>
    <n v="-100"/>
    <n v="95"/>
    <n v="275"/>
    <n v="230"/>
    <n v="-260"/>
    <n v="-260"/>
    <n v="230"/>
    <n v="5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Lilly Harris"/>
    <s v="Female"/>
    <s v="Raw"/>
    <m/>
    <m/>
    <m/>
    <m/>
    <x v="2"/>
    <n v="122"/>
    <x v="0"/>
    <m/>
    <m/>
    <m/>
    <m/>
    <n v="155"/>
    <n v="185"/>
    <n v="-215"/>
    <n v="185"/>
    <n v="65"/>
    <n v="80"/>
    <n v="-90"/>
    <n v="80"/>
    <n v="265"/>
    <n v="160"/>
    <n v="190"/>
    <n v="-215"/>
    <n v="190"/>
    <n v="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Kylee Fischi"/>
    <s v="Female"/>
    <s v="Raw"/>
    <m/>
    <m/>
    <m/>
    <m/>
    <x v="2"/>
    <n v="123"/>
    <x v="0"/>
    <m/>
    <m/>
    <m/>
    <m/>
    <n v="125"/>
    <n v="135"/>
    <n v="145"/>
    <n v="145"/>
    <n v="65"/>
    <n v="80"/>
    <n v="90"/>
    <n v="90"/>
    <n v="235"/>
    <n v="175"/>
    <n v="210"/>
    <n v="-225"/>
    <n v="210"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Emma Thompson"/>
    <s v="Female"/>
    <s v="Raw"/>
    <m/>
    <m/>
    <m/>
    <m/>
    <x v="0"/>
    <n v="122"/>
    <x v="0"/>
    <m/>
    <m/>
    <m/>
    <m/>
    <n v="135"/>
    <n v="165"/>
    <n v="-180"/>
    <n v="165"/>
    <n v="65"/>
    <n v="75"/>
    <n v="85"/>
    <n v="85"/>
    <n v="250"/>
    <n v="185"/>
    <n v="-225"/>
    <n v="-225"/>
    <n v="185"/>
    <n v="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Haylee Fischi"/>
    <s v="Female"/>
    <s v="Raw"/>
    <m/>
    <m/>
    <m/>
    <m/>
    <x v="2"/>
    <n v="120"/>
    <x v="0"/>
    <m/>
    <m/>
    <m/>
    <m/>
    <n v="115"/>
    <n v="125"/>
    <n v="-140"/>
    <n v="125"/>
    <n v="55"/>
    <n v="65"/>
    <n v="75"/>
    <n v="75"/>
    <n v="200"/>
    <n v="150"/>
    <n v="170"/>
    <n v="225"/>
    <n v="225"/>
    <n v="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va Shirk"/>
    <s v="Female"/>
    <s v="Raw"/>
    <m/>
    <m/>
    <m/>
    <m/>
    <x v="2"/>
    <n v="138"/>
    <x v="3"/>
    <m/>
    <m/>
    <m/>
    <m/>
    <n v="255"/>
    <n v="290"/>
    <n v="315"/>
    <n v="315"/>
    <n v="140"/>
    <n v="155"/>
    <n v="165"/>
    <n v="165"/>
    <n v="480"/>
    <n v="255"/>
    <n v="300"/>
    <n v="-320"/>
    <n v="300"/>
    <n v="7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ariah McClendon"/>
    <s v="Female"/>
    <s v="Raw"/>
    <m/>
    <m/>
    <m/>
    <m/>
    <x v="1"/>
    <n v="133"/>
    <x v="3"/>
    <m/>
    <m/>
    <m/>
    <m/>
    <n v="225"/>
    <n v="245"/>
    <n v="-255"/>
    <n v="245"/>
    <n v="120"/>
    <n v="-135"/>
    <n v="135"/>
    <n v="135"/>
    <n v="380"/>
    <n v="240"/>
    <n v="-265"/>
    <n v="-265"/>
    <n v="240"/>
    <n v="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Deja Duckworth"/>
    <s v="Female"/>
    <s v="Raw"/>
    <m/>
    <m/>
    <m/>
    <m/>
    <x v="2"/>
    <n v="136"/>
    <x v="3"/>
    <m/>
    <m/>
    <m/>
    <m/>
    <n v="150"/>
    <n v="160"/>
    <n v="170"/>
    <n v="170"/>
    <n v="95"/>
    <n v="100"/>
    <n v="-110"/>
    <n v="100"/>
    <n v="270"/>
    <n v="180"/>
    <n v="190"/>
    <n v="200"/>
    <n v="200"/>
    <n v="4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va lawless"/>
    <s v="Female"/>
    <s v="Raw"/>
    <m/>
    <m/>
    <m/>
    <m/>
    <x v="2"/>
    <n v="147"/>
    <x v="4"/>
    <m/>
    <m/>
    <m/>
    <m/>
    <n v="275"/>
    <n v="295"/>
    <n v="305"/>
    <n v="305"/>
    <n v="135"/>
    <n v="145"/>
    <n v="150"/>
    <n v="150"/>
    <n v="455"/>
    <n v="290"/>
    <n v="330"/>
    <n v="345"/>
    <n v="345"/>
    <n v="8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harlotte Rhoads"/>
    <s v="Female"/>
    <s v="Raw"/>
    <m/>
    <m/>
    <m/>
    <m/>
    <x v="2"/>
    <n v="151.5"/>
    <x v="4"/>
    <m/>
    <m/>
    <m/>
    <m/>
    <n v="220"/>
    <n v="235"/>
    <n v="250"/>
    <n v="250"/>
    <n v="155"/>
    <n v="170"/>
    <n v="180"/>
    <n v="180"/>
    <n v="430"/>
    <n v="270"/>
    <n v="300"/>
    <n v="315"/>
    <n v="315"/>
    <n v="7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adison Snell"/>
    <s v="Female"/>
    <s v="Raw"/>
    <m/>
    <m/>
    <m/>
    <m/>
    <x v="1"/>
    <n v="144"/>
    <x v="4"/>
    <m/>
    <m/>
    <m/>
    <m/>
    <n v="275"/>
    <n v="-300"/>
    <n v="300"/>
    <n v="300"/>
    <n v="110"/>
    <n v="125"/>
    <n v="-140"/>
    <n v="125"/>
    <n v="425"/>
    <n v="275"/>
    <n v="300"/>
    <n v="320"/>
    <n v="320"/>
    <n v="7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assidy Anderson"/>
    <s v="Female"/>
    <s v="Raw"/>
    <m/>
    <m/>
    <m/>
    <m/>
    <x v="1"/>
    <n v="160"/>
    <x v="7"/>
    <m/>
    <m/>
    <m/>
    <m/>
    <n v="-220"/>
    <n v="-220"/>
    <n v="220"/>
    <n v="220"/>
    <n v="85"/>
    <n v="95"/>
    <n v="-100"/>
    <n v="95"/>
    <n v="315"/>
    <n v="255"/>
    <n v="275"/>
    <n v="280"/>
    <n v="280"/>
    <n v="5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bigail Wagner"/>
    <s v="Female"/>
    <s v="Raw"/>
    <m/>
    <m/>
    <m/>
    <m/>
    <x v="2"/>
    <n v="164"/>
    <x v="7"/>
    <m/>
    <m/>
    <m/>
    <m/>
    <n v="155"/>
    <n v="170"/>
    <n v="185"/>
    <n v="185"/>
    <n v="85"/>
    <n v="-90"/>
    <n v="95"/>
    <n v="95"/>
    <n v="280"/>
    <n v="215"/>
    <n v="230"/>
    <n v="-250"/>
    <n v="230"/>
    <n v="5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Ella Rosiak"/>
    <s v="Female"/>
    <s v="Raw"/>
    <m/>
    <m/>
    <m/>
    <m/>
    <x v="2"/>
    <n v="166"/>
    <x v="7"/>
    <m/>
    <m/>
    <m/>
    <m/>
    <n v="140"/>
    <n v="145"/>
    <n v="150"/>
    <n v="150"/>
    <n v="100"/>
    <n v="105"/>
    <n v="110"/>
    <n v="110"/>
    <n v="260"/>
    <n v="225"/>
    <n v="245"/>
    <n v="-260"/>
    <n v="245"/>
    <n v="5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Sophie Durange"/>
    <s v="Female"/>
    <s v="Raw"/>
    <m/>
    <m/>
    <m/>
    <m/>
    <x v="1"/>
    <n v="160"/>
    <x v="7"/>
    <m/>
    <m/>
    <m/>
    <m/>
    <n v="160"/>
    <n v="-185"/>
    <n v="-185"/>
    <n v="160"/>
    <n v="85"/>
    <n v="95"/>
    <n v="-100"/>
    <n v="95"/>
    <n v="255"/>
    <n v="185"/>
    <n v="210"/>
    <n v="-225"/>
    <n v="210"/>
    <n v="4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arion Ulrich"/>
    <s v="Female"/>
    <s v="Raw"/>
    <m/>
    <m/>
    <m/>
    <m/>
    <x v="2"/>
    <n v="165"/>
    <x v="7"/>
    <m/>
    <m/>
    <m/>
    <m/>
    <n v="-200"/>
    <n v="-205"/>
    <n v="-205"/>
    <m/>
    <n v="105"/>
    <n v="-115"/>
    <n v="-115"/>
    <n v="105"/>
    <m/>
    <n v="275"/>
    <n v="295"/>
    <n v="305"/>
    <n v="30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bigail Keeney"/>
    <s v="Female"/>
    <s v="Raw"/>
    <m/>
    <m/>
    <m/>
    <m/>
    <x v="2"/>
    <n v="168"/>
    <x v="5"/>
    <m/>
    <m/>
    <m/>
    <m/>
    <n v="155"/>
    <n v="175"/>
    <n v="185"/>
    <n v="185"/>
    <n v="80"/>
    <n v="85"/>
    <n v="90"/>
    <n v="90"/>
    <n v="275"/>
    <n v="215"/>
    <n v="230"/>
    <n v="255"/>
    <n v="255"/>
    <n v="5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Haily Young"/>
    <s v="Female"/>
    <s v="Raw"/>
    <m/>
    <m/>
    <m/>
    <m/>
    <x v="2"/>
    <n v="184"/>
    <x v="5"/>
    <m/>
    <m/>
    <m/>
    <m/>
    <n v="155"/>
    <n v="165"/>
    <n v="-175"/>
    <n v="165"/>
    <n v="105"/>
    <n v="110"/>
    <n v="115"/>
    <n v="115"/>
    <n v="280"/>
    <n v="215"/>
    <n v="230"/>
    <n v="245"/>
    <n v="245"/>
    <n v="5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harlotte Manning"/>
    <s v="Female"/>
    <s v="Raw"/>
    <m/>
    <m/>
    <m/>
    <m/>
    <x v="2"/>
    <n v="178"/>
    <x v="5"/>
    <m/>
    <m/>
    <m/>
    <m/>
    <n v="150"/>
    <n v="160"/>
    <n v="170"/>
    <n v="170"/>
    <n v="-100"/>
    <n v="100"/>
    <n v="-110"/>
    <n v="100"/>
    <n v="270"/>
    <n v="205"/>
    <n v="215"/>
    <n v="220"/>
    <n v="220"/>
    <n v="4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Eden Hall"/>
    <s v="Female"/>
    <s v="Raw"/>
    <m/>
    <m/>
    <m/>
    <m/>
    <x v="0"/>
    <n v="175.4"/>
    <x v="5"/>
    <m/>
    <m/>
    <m/>
    <m/>
    <n v="105"/>
    <n v="120"/>
    <n v="135"/>
    <n v="135"/>
    <n v="75"/>
    <n v="-90"/>
    <n v="-90"/>
    <n v="75"/>
    <n v="210"/>
    <n v="205"/>
    <n v="225"/>
    <n v="-240"/>
    <n v="225"/>
    <n v="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Hannah Berger"/>
    <s v="Female"/>
    <s v="Raw"/>
    <m/>
    <m/>
    <m/>
    <m/>
    <x v="2"/>
    <n v="203"/>
    <x v="6"/>
    <m/>
    <m/>
    <m/>
    <m/>
    <n v="205"/>
    <n v="235"/>
    <n v="255"/>
    <n v="255"/>
    <n v="95"/>
    <n v="105"/>
    <n v="110"/>
    <n v="110"/>
    <n v="365"/>
    <n v="300"/>
    <n v="340"/>
    <n v="350"/>
    <n v="350"/>
    <n v="7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Elizabeth Nye"/>
    <s v="Female"/>
    <s v="Raw"/>
    <m/>
    <m/>
    <m/>
    <m/>
    <x v="2"/>
    <n v="220"/>
    <x v="6"/>
    <m/>
    <m/>
    <m/>
    <m/>
    <n v="-265"/>
    <n v="280"/>
    <n v="-300"/>
    <n v="280"/>
    <n v="125"/>
    <n v="135"/>
    <n v="-145"/>
    <n v="135"/>
    <n v="415"/>
    <n v="300"/>
    <n v="-315"/>
    <n v="-315"/>
    <n v="300"/>
    <n v="7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aleah Hadlock"/>
    <s v="Female"/>
    <s v="Raw"/>
    <m/>
    <m/>
    <m/>
    <m/>
    <x v="1"/>
    <n v="205"/>
    <x v="6"/>
    <m/>
    <m/>
    <m/>
    <m/>
    <n v="175"/>
    <n v="190"/>
    <n v="-205"/>
    <n v="190"/>
    <n v="95"/>
    <n v="100"/>
    <n v="-105"/>
    <n v="100"/>
    <n v="290"/>
    <n v="215"/>
    <n v="230"/>
    <n v="250"/>
    <n v="250"/>
    <n v="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Olivia Stafford"/>
    <s v="Female"/>
    <s v="Raw"/>
    <m/>
    <m/>
    <m/>
    <m/>
    <x v="2"/>
    <n v="262"/>
    <x v="6"/>
    <m/>
    <m/>
    <m/>
    <m/>
    <n v="135"/>
    <n v="155"/>
    <n v="175"/>
    <n v="175"/>
    <n v="100"/>
    <n v="115"/>
    <n v="125"/>
    <n v="125"/>
    <n v="300"/>
    <n v="200"/>
    <n v="225"/>
    <n v="235"/>
    <n v="235"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oseph Delany"/>
    <s v="Male"/>
    <s v="Equipped"/>
    <m/>
    <m/>
    <m/>
    <m/>
    <x v="9"/>
    <n v="145"/>
    <x v="11"/>
    <m/>
    <m/>
    <m/>
    <m/>
    <n v="225"/>
    <n v="240"/>
    <n v="250"/>
    <n v="250"/>
    <n v="165"/>
    <n v="175"/>
    <n v="180"/>
    <n v="180"/>
    <n v="430"/>
    <n v="240"/>
    <n v="260"/>
    <n v="270"/>
    <n v="270"/>
    <n v="7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Kasey Schaffer"/>
    <s v="Male"/>
    <s v="Equipped"/>
    <m/>
    <m/>
    <m/>
    <m/>
    <x v="9"/>
    <n v="156"/>
    <x v="12"/>
    <m/>
    <m/>
    <m/>
    <m/>
    <n v="300"/>
    <n v="325"/>
    <n v="345"/>
    <n v="345"/>
    <n v="200"/>
    <n v="210"/>
    <n v="215"/>
    <n v="215"/>
    <n v="560"/>
    <n v="300"/>
    <n v="325"/>
    <n v="330"/>
    <n v="330"/>
    <n v="8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havis Schneier"/>
    <s v="Male"/>
    <s v="Equipped"/>
    <m/>
    <m/>
    <m/>
    <m/>
    <x v="9"/>
    <n v="182"/>
    <x v="13"/>
    <m/>
    <m/>
    <m/>
    <m/>
    <n v="490"/>
    <n v="525"/>
    <n v="550"/>
    <n v="550"/>
    <n v="280"/>
    <n v="305"/>
    <n v="-315"/>
    <n v="305"/>
    <n v="855"/>
    <n v="405"/>
    <n v="425"/>
    <n v="445"/>
    <n v="445"/>
    <n v="1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Ian Stokes"/>
    <s v="Male"/>
    <s v="Equipped"/>
    <m/>
    <m/>
    <m/>
    <m/>
    <x v="8"/>
    <n v="168"/>
    <x v="13"/>
    <m/>
    <m/>
    <m/>
    <m/>
    <n v="-385"/>
    <n v="-385"/>
    <n v="385"/>
    <n v="385"/>
    <n v="205"/>
    <n v="220"/>
    <n v="-225"/>
    <n v="220"/>
    <n v="605"/>
    <n v="315"/>
    <m/>
    <m/>
    <n v="315"/>
    <n v="9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nthony Armogida"/>
    <s v="Male"/>
    <s v="Equipped"/>
    <m/>
    <m/>
    <m/>
    <m/>
    <x v="9"/>
    <n v="181"/>
    <x v="13"/>
    <m/>
    <m/>
    <m/>
    <m/>
    <n v="285"/>
    <n v="305"/>
    <n v="320"/>
    <n v="320"/>
    <n v="160"/>
    <n v="170"/>
    <n v="180"/>
    <n v="180"/>
    <n v="500"/>
    <n v="350"/>
    <n v="375"/>
    <n v="-400"/>
    <n v="375"/>
    <n v="8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Dominic Catalone"/>
    <s v="Male"/>
    <s v="Equipped"/>
    <m/>
    <m/>
    <m/>
    <m/>
    <x v="8"/>
    <n v="181"/>
    <x v="13"/>
    <m/>
    <m/>
    <m/>
    <m/>
    <n v="295"/>
    <n v="-310"/>
    <n v="-310"/>
    <n v="295"/>
    <n v="195"/>
    <n v="205"/>
    <n v="210"/>
    <n v="210"/>
    <n v="505"/>
    <n v="315"/>
    <n v="345"/>
    <n v="-355"/>
    <n v="345"/>
    <n v="8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onnor Holton"/>
    <s v="Male"/>
    <s v="Equipped"/>
    <m/>
    <m/>
    <m/>
    <m/>
    <x v="8"/>
    <n v="176"/>
    <x v="13"/>
    <m/>
    <m/>
    <m/>
    <m/>
    <n v="95"/>
    <n v="-100"/>
    <n v="-100"/>
    <n v="95"/>
    <n v="250"/>
    <n v="270"/>
    <n v="280"/>
    <n v="280"/>
    <n v="375"/>
    <n v="95"/>
    <m/>
    <m/>
    <n v="95"/>
    <n v="4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ckson Bryant"/>
    <s v="Male"/>
    <s v="Equipped"/>
    <m/>
    <m/>
    <m/>
    <m/>
    <x v="8"/>
    <n v="189"/>
    <x v="8"/>
    <m/>
    <m/>
    <m/>
    <m/>
    <n v="305"/>
    <n v="330"/>
    <n v="350"/>
    <n v="350"/>
    <n v="140"/>
    <n v="150"/>
    <n v="160"/>
    <n v="160"/>
    <n v="510"/>
    <n v="315"/>
    <n v="350"/>
    <n v="365"/>
    <n v="365"/>
    <n v="8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Benjamin Dean"/>
    <s v="Male"/>
    <s v="Equipped"/>
    <m/>
    <m/>
    <m/>
    <m/>
    <x v="8"/>
    <n v="186"/>
    <x v="8"/>
    <m/>
    <m/>
    <m/>
    <m/>
    <n v="275"/>
    <n v="-300"/>
    <n v="-300"/>
    <n v="275"/>
    <n v="165"/>
    <n v="175"/>
    <n v="-185"/>
    <n v="175"/>
    <n v="450"/>
    <n v="275"/>
    <n v="300"/>
    <n v="315"/>
    <n v="315"/>
    <n v="7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Sean Elliott"/>
    <s v="Male"/>
    <s v="Equipped"/>
    <m/>
    <m/>
    <m/>
    <m/>
    <x v="9"/>
    <n v="230"/>
    <x v="14"/>
    <m/>
    <m/>
    <m/>
    <m/>
    <n v="585"/>
    <n v="630"/>
    <n v="-655"/>
    <n v="630"/>
    <n v="380"/>
    <n v="410"/>
    <n v="430"/>
    <n v="430"/>
    <n v="1060"/>
    <n v="575"/>
    <n v="615"/>
    <n v="-640"/>
    <n v="615"/>
    <n v="16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esen Donat"/>
    <s v="Male"/>
    <s v="Equipped"/>
    <m/>
    <m/>
    <m/>
    <m/>
    <x v="8"/>
    <n v="212"/>
    <x v="14"/>
    <m/>
    <m/>
    <m/>
    <m/>
    <n v="-485"/>
    <n v="-485"/>
    <n v="485"/>
    <n v="485"/>
    <n v="270"/>
    <n v="295"/>
    <n v="300"/>
    <n v="300"/>
    <n v="785"/>
    <n v="465"/>
    <n v="-485"/>
    <n v="485"/>
    <n v="485"/>
    <n v="1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sad Qureshi"/>
    <s v="Male"/>
    <s v="Equipped"/>
    <m/>
    <m/>
    <m/>
    <m/>
    <x v="9"/>
    <n v="225"/>
    <x v="14"/>
    <m/>
    <m/>
    <m/>
    <m/>
    <n v="490"/>
    <n v="525"/>
    <n v="550"/>
    <n v="550"/>
    <n v="220"/>
    <n v="235"/>
    <n v="240"/>
    <n v="240"/>
    <n v="790"/>
    <n v="420"/>
    <n v="455"/>
    <n v="-475"/>
    <n v="455"/>
    <n v="1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Reece Stanton"/>
    <s v="Male"/>
    <s v="Raw"/>
    <m/>
    <m/>
    <m/>
    <m/>
    <x v="3"/>
    <n v="110"/>
    <x v="9"/>
    <m/>
    <m/>
    <m/>
    <m/>
    <n v="135"/>
    <n v="-155"/>
    <n v="-175"/>
    <n v="135"/>
    <n v="-135"/>
    <n v="145"/>
    <n v="-155"/>
    <n v="145"/>
    <n v="280"/>
    <n v="235"/>
    <n v="255"/>
    <n v="-260"/>
    <n v="255"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nthony Aungst"/>
    <s v="Male"/>
    <s v="Raw"/>
    <m/>
    <m/>
    <m/>
    <m/>
    <x v="4"/>
    <n v="113"/>
    <x v="9"/>
    <m/>
    <m/>
    <m/>
    <m/>
    <n v="160"/>
    <n v="170"/>
    <n v="-175"/>
    <n v="170"/>
    <n v="110"/>
    <n v="-115"/>
    <n v="115"/>
    <n v="115"/>
    <n v="285"/>
    <n v="215"/>
    <n v="225"/>
    <n v="235"/>
    <n v="235"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iden Bowman"/>
    <s v="Male"/>
    <s v="Raw"/>
    <m/>
    <m/>
    <m/>
    <m/>
    <x v="4"/>
    <n v="114"/>
    <x v="9"/>
    <m/>
    <m/>
    <m/>
    <m/>
    <n v="-160"/>
    <n v="-170"/>
    <n v="170"/>
    <n v="170"/>
    <n v="95"/>
    <n v="105"/>
    <n v="115"/>
    <n v="115"/>
    <n v="285"/>
    <n v="175"/>
    <n v="190"/>
    <n v="215"/>
    <n v="215"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Noah Orefice"/>
    <s v="Male"/>
    <s v="Raw"/>
    <m/>
    <m/>
    <m/>
    <m/>
    <x v="5"/>
    <n v="115"/>
    <x v="9"/>
    <m/>
    <m/>
    <m/>
    <m/>
    <n v="125"/>
    <n v="135"/>
    <n v="145"/>
    <n v="145"/>
    <n v="100"/>
    <n v="110"/>
    <n v="120"/>
    <n v="120"/>
    <n v="265"/>
    <n v="135"/>
    <n v="150"/>
    <n v="165"/>
    <n v="165"/>
    <n v="4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olton Steigerwalt"/>
    <s v="Male"/>
    <s v="Raw"/>
    <m/>
    <m/>
    <m/>
    <m/>
    <x v="4"/>
    <n v="99"/>
    <x v="9"/>
    <m/>
    <m/>
    <m/>
    <m/>
    <n v="-100"/>
    <n v="110"/>
    <n v="-125"/>
    <n v="110"/>
    <n v="60"/>
    <n v="70"/>
    <n v="-80"/>
    <n v="70"/>
    <n v="180"/>
    <n v="135"/>
    <n v="150"/>
    <n v="165"/>
    <n v="165"/>
    <n v="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cob Rhoads"/>
    <s v="Male"/>
    <s v="Raw"/>
    <m/>
    <m/>
    <m/>
    <m/>
    <x v="3"/>
    <n v="128.4"/>
    <x v="10"/>
    <m/>
    <m/>
    <m/>
    <m/>
    <n v="315"/>
    <n v="345"/>
    <n v="-360"/>
    <n v="345"/>
    <n v="195"/>
    <n v="215"/>
    <n v="-225"/>
    <n v="215"/>
    <n v="560"/>
    <n v="325"/>
    <n v="360"/>
    <n v="375"/>
    <n v="375"/>
    <n v="9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Bradley Newman"/>
    <s v="Male"/>
    <s v="Raw"/>
    <m/>
    <m/>
    <m/>
    <m/>
    <x v="4"/>
    <n v="125"/>
    <x v="10"/>
    <m/>
    <m/>
    <m/>
    <m/>
    <n v="240"/>
    <n v="255"/>
    <n v="265"/>
    <n v="265"/>
    <n v="160"/>
    <n v="-170"/>
    <n v="170"/>
    <n v="170"/>
    <n v="435"/>
    <n v="300"/>
    <n v="320"/>
    <n v="350"/>
    <n v="350"/>
    <n v="7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Karson Peperno"/>
    <s v="Male"/>
    <s v="Raw"/>
    <m/>
    <m/>
    <m/>
    <m/>
    <x v="4"/>
    <n v="127.9"/>
    <x v="10"/>
    <m/>
    <m/>
    <m/>
    <m/>
    <n v="225"/>
    <n v="235"/>
    <n v="250"/>
    <n v="250"/>
    <n v="195"/>
    <n v="205"/>
    <n v="-215"/>
    <n v="205"/>
    <n v="455"/>
    <n v="290"/>
    <n v="315"/>
    <n v="330"/>
    <n v="330"/>
    <n v="7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Preston Gehrke"/>
    <s v="Male"/>
    <s v="Raw"/>
    <m/>
    <m/>
    <m/>
    <m/>
    <x v="4"/>
    <n v="130"/>
    <x v="10"/>
    <m/>
    <m/>
    <m/>
    <m/>
    <n v="215"/>
    <n v="-240"/>
    <n v="240"/>
    <n v="240"/>
    <n v="160"/>
    <n v="-175"/>
    <n v="175"/>
    <n v="175"/>
    <n v="415"/>
    <n v="275"/>
    <n v="305"/>
    <n v="-345"/>
    <n v="305"/>
    <n v="7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ris Galanakis"/>
    <s v="Male"/>
    <s v="Raw"/>
    <m/>
    <m/>
    <m/>
    <m/>
    <x v="3"/>
    <n v="126"/>
    <x v="10"/>
    <m/>
    <m/>
    <m/>
    <m/>
    <n v="225"/>
    <n v="235"/>
    <n v="-240"/>
    <n v="235"/>
    <n v="150"/>
    <n v="160"/>
    <n v="-170"/>
    <n v="160"/>
    <n v="395"/>
    <n v="240"/>
    <n v="270"/>
    <n v="-280"/>
    <n v="270"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olin Pasternak"/>
    <s v="Male"/>
    <s v="Raw"/>
    <m/>
    <m/>
    <m/>
    <m/>
    <x v="5"/>
    <n v="125"/>
    <x v="10"/>
    <m/>
    <m/>
    <m/>
    <m/>
    <n v="225"/>
    <n v="240"/>
    <n v="-245"/>
    <n v="240"/>
    <n v="140"/>
    <n v="150"/>
    <n v="160"/>
    <n v="160"/>
    <n v="400"/>
    <n v="230"/>
    <n v="250"/>
    <n v="-260"/>
    <n v="250"/>
    <n v="6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Demetri Llewellyn"/>
    <s v="Male"/>
    <s v="Raw"/>
    <m/>
    <m/>
    <m/>
    <m/>
    <x v="5"/>
    <n v="125"/>
    <x v="10"/>
    <m/>
    <m/>
    <m/>
    <m/>
    <n v="165"/>
    <n v="-185"/>
    <n v="190"/>
    <n v="190"/>
    <n v="135"/>
    <n v="-150"/>
    <n v="155"/>
    <n v="155"/>
    <n v="345"/>
    <n v="215"/>
    <n v="235"/>
    <n v="245"/>
    <n v="245"/>
    <n v="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ollin Rogowitz"/>
    <s v="Male"/>
    <s v="Raw"/>
    <m/>
    <m/>
    <m/>
    <m/>
    <x v="3"/>
    <n v="118"/>
    <x v="10"/>
    <m/>
    <m/>
    <m/>
    <m/>
    <n v="150"/>
    <n v="165"/>
    <n v="175"/>
    <n v="175"/>
    <n v="115"/>
    <n v="125"/>
    <n v="-135"/>
    <n v="125"/>
    <n v="300"/>
    <n v="215"/>
    <n v="225"/>
    <n v="-270"/>
    <n v="225"/>
    <n v="5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Wyatt Mcanulty"/>
    <s v="Male"/>
    <s v="Raw"/>
    <m/>
    <m/>
    <m/>
    <m/>
    <x v="5"/>
    <n v="130"/>
    <x v="10"/>
    <m/>
    <m/>
    <m/>
    <m/>
    <n v="145"/>
    <n v="-155"/>
    <n v="165"/>
    <n v="165"/>
    <n v="125"/>
    <n v="-135"/>
    <n v="-135"/>
    <n v="125"/>
    <n v="290"/>
    <n v="175"/>
    <n v="190"/>
    <n v="210"/>
    <n v="210"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Dio Pacheco"/>
    <s v="Male"/>
    <s v="Raw"/>
    <m/>
    <m/>
    <m/>
    <m/>
    <x v="4"/>
    <n v="126"/>
    <x v="10"/>
    <m/>
    <m/>
    <m/>
    <m/>
    <n v="95"/>
    <n v="-100"/>
    <n v="120"/>
    <n v="120"/>
    <n v="95"/>
    <n v="110"/>
    <n v="-120"/>
    <n v="110"/>
    <n v="230"/>
    <n v="200"/>
    <n v="215"/>
    <n v="230"/>
    <n v="230"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aden Butryn"/>
    <s v="Male"/>
    <s v="Raw"/>
    <m/>
    <m/>
    <m/>
    <m/>
    <x v="3"/>
    <n v="123"/>
    <x v="10"/>
    <m/>
    <m/>
    <m/>
    <m/>
    <n v="100"/>
    <n v="-115"/>
    <n v="-120"/>
    <n v="100"/>
    <n v="65"/>
    <n v="75"/>
    <n v="85"/>
    <n v="85"/>
    <n v="185"/>
    <n v="115"/>
    <n v="125"/>
    <n v="140"/>
    <n v="140"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olin Belcher"/>
    <s v="Male"/>
    <s v="Raw"/>
    <m/>
    <m/>
    <m/>
    <m/>
    <x v="3"/>
    <n v="145.19999999999999"/>
    <x v="11"/>
    <m/>
    <m/>
    <m/>
    <m/>
    <n v="335"/>
    <n v="360"/>
    <n v="370"/>
    <n v="370"/>
    <n v="185"/>
    <n v="205"/>
    <n v="210"/>
    <n v="210"/>
    <n v="580"/>
    <n v="405"/>
    <n v="420"/>
    <n v="430"/>
    <n v="430"/>
    <n v="10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Nathan Michalisko"/>
    <s v="Male"/>
    <s v="Raw"/>
    <m/>
    <m/>
    <m/>
    <m/>
    <x v="3"/>
    <n v="137"/>
    <x v="11"/>
    <m/>
    <m/>
    <m/>
    <m/>
    <n v="300"/>
    <n v="335"/>
    <n v="-350"/>
    <n v="335"/>
    <n v="205"/>
    <n v="225"/>
    <n v="235"/>
    <n v="235"/>
    <n v="570"/>
    <n v="315"/>
    <n v="350"/>
    <n v="365"/>
    <n v="365"/>
    <n v="9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Troy Fratarcangeli"/>
    <s v="Male"/>
    <s v="Raw"/>
    <m/>
    <m/>
    <m/>
    <m/>
    <x v="3"/>
    <n v="144"/>
    <x v="11"/>
    <m/>
    <m/>
    <m/>
    <m/>
    <n v="265"/>
    <n v="285"/>
    <n v="300"/>
    <n v="300"/>
    <n v="165"/>
    <n v="180"/>
    <n v="190"/>
    <n v="190"/>
    <n v="490"/>
    <n v="380"/>
    <n v="410"/>
    <n v="-440"/>
    <n v="410"/>
    <n v="9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Luke Bosi"/>
    <s v="Male"/>
    <s v="Raw"/>
    <m/>
    <m/>
    <m/>
    <m/>
    <x v="4"/>
    <n v="140"/>
    <x v="11"/>
    <m/>
    <m/>
    <m/>
    <m/>
    <n v="215"/>
    <n v="230"/>
    <n v="260"/>
    <n v="260"/>
    <n v="135"/>
    <n v="145"/>
    <n v="160"/>
    <n v="160"/>
    <n v="420"/>
    <n v="315"/>
    <n v="340"/>
    <n v="375"/>
    <n v="375"/>
    <n v="7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Nathan Barndt"/>
    <s v="Male"/>
    <s v="Raw"/>
    <m/>
    <m/>
    <m/>
    <m/>
    <x v="3"/>
    <n v="140.80000000000001"/>
    <x v="11"/>
    <m/>
    <m/>
    <m/>
    <m/>
    <n v="215"/>
    <n v="240"/>
    <n v="255"/>
    <n v="255"/>
    <n v="145"/>
    <n v="165"/>
    <n v="175"/>
    <n v="175"/>
    <n v="430"/>
    <n v="235"/>
    <n v="265"/>
    <n v="300"/>
    <n v="300"/>
    <n v="7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Frankie Rudis Jr"/>
    <s v="Male"/>
    <s v="Raw"/>
    <m/>
    <m/>
    <m/>
    <m/>
    <x v="3"/>
    <n v="141"/>
    <x v="11"/>
    <m/>
    <m/>
    <m/>
    <m/>
    <n v="215"/>
    <n v="230"/>
    <n v="245"/>
    <n v="245"/>
    <n v="155"/>
    <n v="170"/>
    <n v="180"/>
    <n v="180"/>
    <n v="425"/>
    <n v="270"/>
    <n v="290"/>
    <n v="305"/>
    <n v="305"/>
    <n v="7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Luke Klinger"/>
    <s v="Male"/>
    <s v="Raw"/>
    <m/>
    <m/>
    <m/>
    <m/>
    <x v="3"/>
    <n v="140"/>
    <x v="11"/>
    <m/>
    <m/>
    <m/>
    <m/>
    <n v="205"/>
    <n v="235"/>
    <n v="-255"/>
    <n v="235"/>
    <n v="120"/>
    <n v="140"/>
    <n v="150"/>
    <n v="150"/>
    <n v="385"/>
    <n v="265"/>
    <n v="305"/>
    <n v="320"/>
    <n v="320"/>
    <n v="7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Ian Wlack"/>
    <s v="Male"/>
    <s v="Raw"/>
    <m/>
    <m/>
    <m/>
    <m/>
    <x v="4"/>
    <n v="140"/>
    <x v="11"/>
    <m/>
    <m/>
    <m/>
    <m/>
    <n v="230"/>
    <n v="245"/>
    <n v="275"/>
    <n v="275"/>
    <n v="135"/>
    <n v="145"/>
    <n v="150"/>
    <n v="150"/>
    <n v="425"/>
    <n v="240"/>
    <n v="-275"/>
    <n v="275"/>
    <n v="275"/>
    <n v="7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ordan Petrie"/>
    <s v="Male"/>
    <s v="Raw"/>
    <m/>
    <m/>
    <m/>
    <m/>
    <x v="4"/>
    <n v="139"/>
    <x v="11"/>
    <m/>
    <m/>
    <m/>
    <m/>
    <n v="150"/>
    <n v="185"/>
    <n v="190"/>
    <n v="190"/>
    <n v="135"/>
    <n v="150"/>
    <n v="-170"/>
    <n v="150"/>
    <n v="340"/>
    <n v="220"/>
    <n v="250"/>
    <n v="265"/>
    <n v="265"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Domenic Peters"/>
    <s v="Male"/>
    <s v="Raw"/>
    <m/>
    <m/>
    <m/>
    <m/>
    <x v="4"/>
    <n v="160"/>
    <x v="12"/>
    <m/>
    <m/>
    <m/>
    <m/>
    <n v="440"/>
    <n v="475"/>
    <n v="-490"/>
    <n v="475"/>
    <n v="245"/>
    <n v="260"/>
    <n v="-275"/>
    <n v="260"/>
    <n v="735"/>
    <n v="450"/>
    <n v="475"/>
    <n v="490"/>
    <n v="490"/>
    <n v="1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ngel Grande"/>
    <s v="Male"/>
    <s v="Raw"/>
    <m/>
    <m/>
    <m/>
    <m/>
    <x v="4"/>
    <n v="163"/>
    <x v="12"/>
    <m/>
    <m/>
    <m/>
    <m/>
    <n v="365"/>
    <n v="385"/>
    <n v="405"/>
    <n v="405"/>
    <n v="215"/>
    <n v="235"/>
    <n v="245"/>
    <n v="245"/>
    <n v="650"/>
    <n v="460"/>
    <n v="495"/>
    <n v="500"/>
    <n v="500"/>
    <n v="1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Gabriel Carpenter"/>
    <s v="Male"/>
    <s v="Raw"/>
    <m/>
    <m/>
    <m/>
    <m/>
    <x v="4"/>
    <n v="163"/>
    <x v="12"/>
    <m/>
    <m/>
    <m/>
    <m/>
    <n v="315"/>
    <n v="335"/>
    <n v="355"/>
    <n v="355"/>
    <n v="205"/>
    <n v="225"/>
    <n v="235"/>
    <n v="235"/>
    <n v="590"/>
    <n v="425"/>
    <n v="455"/>
    <n v="475"/>
    <n v="475"/>
    <n v="10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olin Knott"/>
    <s v="Male"/>
    <s v="Raw"/>
    <m/>
    <m/>
    <m/>
    <m/>
    <x v="3"/>
    <n v="163"/>
    <x v="12"/>
    <m/>
    <m/>
    <m/>
    <m/>
    <n v="330"/>
    <n v="360"/>
    <n v="375"/>
    <n v="375"/>
    <n v="205"/>
    <n v="220"/>
    <n v="225"/>
    <n v="225"/>
    <n v="600"/>
    <n v="405"/>
    <n v="430"/>
    <n v="455"/>
    <n v="455"/>
    <n v="10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ndrew Golden"/>
    <s v="Male"/>
    <s v="Raw"/>
    <m/>
    <m/>
    <m/>
    <m/>
    <x v="4"/>
    <n v="158"/>
    <x v="12"/>
    <m/>
    <m/>
    <m/>
    <m/>
    <n v="325"/>
    <n v="350"/>
    <n v="360"/>
    <n v="360"/>
    <n v="215"/>
    <n v="230"/>
    <n v="240"/>
    <n v="240"/>
    <n v="600"/>
    <n v="385"/>
    <n v="415"/>
    <n v="440"/>
    <n v="440"/>
    <n v="10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Treyï¿½von Marrero"/>
    <s v="Male"/>
    <s v="Raw"/>
    <m/>
    <m/>
    <m/>
    <m/>
    <x v="4"/>
    <n v="162"/>
    <x v="12"/>
    <m/>
    <m/>
    <m/>
    <m/>
    <n v="300"/>
    <n v="330"/>
    <n v="365"/>
    <n v="365"/>
    <n v="200"/>
    <n v="220"/>
    <n v="230"/>
    <n v="230"/>
    <n v="595"/>
    <n v="390"/>
    <n v="415"/>
    <n v="445"/>
    <n v="445"/>
    <n v="10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harlie Anstett"/>
    <s v="Male"/>
    <s v="Raw"/>
    <m/>
    <m/>
    <m/>
    <m/>
    <x v="5"/>
    <n v="162.4"/>
    <x v="12"/>
    <m/>
    <m/>
    <m/>
    <m/>
    <n v="335"/>
    <n v="350"/>
    <n v="385"/>
    <n v="385"/>
    <n v="200"/>
    <n v="225"/>
    <n v="-245"/>
    <n v="225"/>
    <n v="610"/>
    <n v="365"/>
    <n v="405"/>
    <n v="430"/>
    <n v="430"/>
    <n v="10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Nathan Zielinski"/>
    <s v="Male"/>
    <s v="Raw"/>
    <m/>
    <m/>
    <m/>
    <m/>
    <x v="3"/>
    <n v="163"/>
    <x v="12"/>
    <m/>
    <m/>
    <m/>
    <m/>
    <n v="305"/>
    <n v="335"/>
    <n v="355"/>
    <n v="355"/>
    <n v="170"/>
    <n v="195"/>
    <n v="205"/>
    <n v="205"/>
    <n v="560"/>
    <n v="410"/>
    <n v="425"/>
    <n v="435"/>
    <n v="435"/>
    <n v="9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idan Johnston"/>
    <s v="Male"/>
    <s v="Raw"/>
    <m/>
    <m/>
    <m/>
    <m/>
    <x v="3"/>
    <n v="158.80000000000001"/>
    <x v="12"/>
    <m/>
    <m/>
    <m/>
    <m/>
    <n v="-315"/>
    <n v="315"/>
    <n v="340"/>
    <n v="340"/>
    <n v="215"/>
    <n v="230"/>
    <n v="240"/>
    <n v="240"/>
    <n v="580"/>
    <n v="355"/>
    <n v="385"/>
    <n v="410"/>
    <n v="410"/>
    <n v="9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ke Emborsky"/>
    <s v="Male"/>
    <s v="Raw"/>
    <m/>
    <m/>
    <m/>
    <m/>
    <x v="4"/>
    <n v="163"/>
    <x v="12"/>
    <m/>
    <m/>
    <m/>
    <m/>
    <n v="315"/>
    <n v="330"/>
    <n v="-355"/>
    <n v="330"/>
    <n v="185"/>
    <n v="205"/>
    <n v="225"/>
    <n v="225"/>
    <n v="555"/>
    <n v="365"/>
    <n v="405"/>
    <n v="430"/>
    <n v="430"/>
    <n v="9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Treyvaugn Torres"/>
    <s v="Male"/>
    <s v="Raw"/>
    <m/>
    <m/>
    <m/>
    <m/>
    <x v="3"/>
    <n v="157.6"/>
    <x v="12"/>
    <m/>
    <m/>
    <m/>
    <m/>
    <n v="305"/>
    <n v="330"/>
    <n v="350"/>
    <n v="350"/>
    <n v="180"/>
    <n v="200"/>
    <n v="205"/>
    <n v="205"/>
    <n v="555"/>
    <n v="335"/>
    <n v="370"/>
    <n v="405"/>
    <n v="405"/>
    <n v="9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Brody Gordon"/>
    <s v="Male"/>
    <s v="Raw"/>
    <m/>
    <m/>
    <m/>
    <m/>
    <x v="3"/>
    <n v="158.5"/>
    <x v="12"/>
    <m/>
    <m/>
    <m/>
    <m/>
    <n v="265"/>
    <n v="290"/>
    <n v="315"/>
    <n v="315"/>
    <n v="180"/>
    <n v="195"/>
    <n v="205"/>
    <n v="205"/>
    <n v="520"/>
    <n v="365"/>
    <n v="390"/>
    <n v="410"/>
    <n v="410"/>
    <n v="9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Brayden McColligan"/>
    <s v="Male"/>
    <s v="Raw"/>
    <m/>
    <m/>
    <m/>
    <m/>
    <x v="5"/>
    <n v="162"/>
    <x v="12"/>
    <m/>
    <m/>
    <m/>
    <m/>
    <n v="330"/>
    <n v="-360"/>
    <n v="-360"/>
    <n v="330"/>
    <n v="190"/>
    <n v="205"/>
    <n v="-210"/>
    <n v="205"/>
    <n v="535"/>
    <n v="340"/>
    <n v="360"/>
    <n v="-370"/>
    <n v="360"/>
    <n v="8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mir Nunn"/>
    <s v="Male"/>
    <s v="Raw"/>
    <m/>
    <m/>
    <m/>
    <m/>
    <x v="4"/>
    <n v="157"/>
    <x v="12"/>
    <m/>
    <m/>
    <m/>
    <m/>
    <n v="225"/>
    <n v="265"/>
    <n v="280"/>
    <n v="280"/>
    <n v="150"/>
    <n v="180"/>
    <n v="-200"/>
    <n v="180"/>
    <n v="460"/>
    <n v="355"/>
    <n v="395"/>
    <n v="420"/>
    <n v="420"/>
    <n v="8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Brady Skelly"/>
    <s v="Male"/>
    <s v="Raw"/>
    <m/>
    <m/>
    <m/>
    <m/>
    <x v="4"/>
    <n v="158"/>
    <x v="12"/>
    <m/>
    <m/>
    <m/>
    <m/>
    <n v="285"/>
    <n v="315"/>
    <n v="335"/>
    <n v="335"/>
    <n v="200"/>
    <n v="-225"/>
    <n v="-235"/>
    <n v="200"/>
    <n v="535"/>
    <n v="300"/>
    <n v="325"/>
    <n v="-345"/>
    <n v="325"/>
    <n v="8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Nathan Gregory"/>
    <s v="Male"/>
    <s v="Raw"/>
    <m/>
    <m/>
    <m/>
    <m/>
    <x v="4"/>
    <n v="161"/>
    <x v="12"/>
    <m/>
    <m/>
    <m/>
    <m/>
    <n v="185"/>
    <n v="265"/>
    <n v="285"/>
    <n v="285"/>
    <n v="160"/>
    <n v="185"/>
    <n v="200"/>
    <n v="200"/>
    <n v="485"/>
    <n v="330"/>
    <n v="350"/>
    <n v="370"/>
    <n v="370"/>
    <n v="8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ovani Martrich"/>
    <s v="Male"/>
    <s v="Raw"/>
    <m/>
    <m/>
    <m/>
    <m/>
    <x v="3"/>
    <n v="153.30000000000001"/>
    <x v="12"/>
    <m/>
    <m/>
    <m/>
    <m/>
    <n v="235"/>
    <n v="255"/>
    <n v="275"/>
    <n v="275"/>
    <n v="185"/>
    <n v="200"/>
    <n v="210"/>
    <n v="210"/>
    <n v="485"/>
    <n v="295"/>
    <n v="315"/>
    <n v="335"/>
    <n v="335"/>
    <n v="8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Donovan Llewellyn"/>
    <s v="Male"/>
    <s v="Raw"/>
    <m/>
    <m/>
    <m/>
    <m/>
    <x v="3"/>
    <n v="155"/>
    <x v="12"/>
    <m/>
    <m/>
    <m/>
    <m/>
    <n v="185"/>
    <n v="205"/>
    <n v="225"/>
    <n v="225"/>
    <n v="170"/>
    <n v="185"/>
    <n v="-195"/>
    <n v="185"/>
    <n v="410"/>
    <n v="275"/>
    <n v="300"/>
    <n v="315"/>
    <n v="315"/>
    <n v="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Will Bynon"/>
    <s v="Male"/>
    <s v="Raw"/>
    <m/>
    <m/>
    <m/>
    <m/>
    <x v="4"/>
    <n v="149"/>
    <x v="12"/>
    <m/>
    <m/>
    <m/>
    <m/>
    <n v="185"/>
    <n v="210"/>
    <n v="225"/>
    <n v="225"/>
    <n v="135"/>
    <n v="150"/>
    <n v="160"/>
    <n v="160"/>
    <n v="385"/>
    <n v="250"/>
    <n v="295"/>
    <n v="-320"/>
    <n v="295"/>
    <n v="6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cob Herring"/>
    <s v="Male"/>
    <s v="Raw"/>
    <m/>
    <m/>
    <m/>
    <m/>
    <x v="5"/>
    <n v="152"/>
    <x v="12"/>
    <m/>
    <m/>
    <m/>
    <m/>
    <n v="215"/>
    <n v="235"/>
    <n v="245"/>
    <n v="245"/>
    <n v="145"/>
    <n v="155"/>
    <n v="165"/>
    <n v="165"/>
    <n v="410"/>
    <n v="225"/>
    <n v="235"/>
    <n v="265"/>
    <n v="265"/>
    <n v="6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Parker Boers"/>
    <s v="Male"/>
    <s v="Raw"/>
    <m/>
    <m/>
    <m/>
    <m/>
    <x v="3"/>
    <n v="162"/>
    <x v="12"/>
    <m/>
    <m/>
    <m/>
    <m/>
    <n v="185"/>
    <n v="205"/>
    <n v="215"/>
    <n v="215"/>
    <n v="125"/>
    <n v="135"/>
    <n v="-145"/>
    <n v="135"/>
    <n v="350"/>
    <n v="275"/>
    <n v="305"/>
    <n v="320"/>
    <n v="320"/>
    <n v="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Nathaniel Mahoney"/>
    <s v="Male"/>
    <s v="Raw"/>
    <m/>
    <m/>
    <m/>
    <m/>
    <x v="3"/>
    <n v="150"/>
    <x v="12"/>
    <m/>
    <m/>
    <m/>
    <m/>
    <n v="225"/>
    <n v="240"/>
    <n v="-260"/>
    <n v="240"/>
    <n v="150"/>
    <n v="165"/>
    <n v="175"/>
    <n v="175"/>
    <n v="415"/>
    <n v="215"/>
    <n v="230"/>
    <n v="245"/>
    <n v="245"/>
    <n v="6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Bentley Curtis"/>
    <s v="Male"/>
    <s v="Raw"/>
    <m/>
    <m/>
    <m/>
    <m/>
    <x v="5"/>
    <n v="160"/>
    <x v="12"/>
    <m/>
    <m/>
    <m/>
    <m/>
    <n v="-175"/>
    <n v="175"/>
    <n v="200"/>
    <n v="200"/>
    <n v="130"/>
    <n v="140"/>
    <n v="155"/>
    <n v="155"/>
    <n v="355"/>
    <n v="225"/>
    <n v="265"/>
    <n v="280"/>
    <n v="280"/>
    <n v="6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lexander Sandler"/>
    <s v="Male"/>
    <s v="Raw"/>
    <m/>
    <m/>
    <m/>
    <m/>
    <x v="4"/>
    <n v="163"/>
    <x v="12"/>
    <m/>
    <m/>
    <m/>
    <m/>
    <n v="175"/>
    <n v="-185"/>
    <n v="185"/>
    <n v="185"/>
    <n v="115"/>
    <n v="125"/>
    <n v="135"/>
    <n v="135"/>
    <n v="320"/>
    <n v="200"/>
    <n v="225"/>
    <n v="250"/>
    <n v="250"/>
    <n v="5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mes Haas"/>
    <s v="Male"/>
    <s v="Raw"/>
    <m/>
    <m/>
    <m/>
    <m/>
    <x v="3"/>
    <n v="153"/>
    <x v="12"/>
    <m/>
    <m/>
    <m/>
    <m/>
    <n v="125"/>
    <n v="-135"/>
    <n v="140"/>
    <n v="140"/>
    <n v="95"/>
    <n v="-105"/>
    <n v="115"/>
    <n v="115"/>
    <n v="255"/>
    <n v="145"/>
    <n v="155"/>
    <n v="165"/>
    <n v="165"/>
    <n v="4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Derrick Blasz"/>
    <s v="Male"/>
    <s v="Raw"/>
    <m/>
    <m/>
    <m/>
    <m/>
    <x v="5"/>
    <n v="148"/>
    <x v="12"/>
    <m/>
    <m/>
    <m/>
    <m/>
    <n v="-185"/>
    <n v="-195"/>
    <n v="-195"/>
    <m/>
    <n v="150"/>
    <n v="160"/>
    <n v="-170"/>
    <n v="160"/>
    <m/>
    <n v="230"/>
    <n v="235"/>
    <n v="240"/>
    <n v="2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addox Rampen"/>
    <s v="Male"/>
    <s v="Raw"/>
    <m/>
    <m/>
    <m/>
    <m/>
    <x v="4"/>
    <n v="177.2"/>
    <x v="13"/>
    <m/>
    <m/>
    <m/>
    <m/>
    <n v="420"/>
    <n v="450"/>
    <m/>
    <n v="450"/>
    <n v="240"/>
    <n v="260"/>
    <n v="270"/>
    <n v="270"/>
    <n v="720"/>
    <n v="475"/>
    <n v="505"/>
    <n v="535"/>
    <n v="535"/>
    <n v="12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Yanni Galanakis"/>
    <s v="Male"/>
    <s v="Raw"/>
    <m/>
    <m/>
    <m/>
    <m/>
    <x v="4"/>
    <n v="182"/>
    <x v="13"/>
    <m/>
    <m/>
    <m/>
    <m/>
    <n v="430"/>
    <n v="-450"/>
    <n v="450"/>
    <n v="450"/>
    <n v="245"/>
    <n v="260"/>
    <n v="-270"/>
    <n v="260"/>
    <n v="710"/>
    <n v="465"/>
    <n v="500"/>
    <n v="-535"/>
    <n v="500"/>
    <n v="1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quinn pucilowski"/>
    <s v="Male"/>
    <s v="Raw"/>
    <m/>
    <m/>
    <m/>
    <m/>
    <x v="4"/>
    <n v="182.7"/>
    <x v="13"/>
    <m/>
    <m/>
    <m/>
    <m/>
    <n v="-375"/>
    <n v="385"/>
    <n v="405"/>
    <n v="405"/>
    <n v="-245"/>
    <n v="245"/>
    <n v="-260"/>
    <n v="245"/>
    <n v="650"/>
    <n v="470"/>
    <n v="500"/>
    <n v="520"/>
    <n v="520"/>
    <n v="1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nthony Gifford"/>
    <s v="Male"/>
    <s v="Raw"/>
    <m/>
    <m/>
    <m/>
    <m/>
    <x v="4"/>
    <n v="181.6"/>
    <x v="13"/>
    <m/>
    <m/>
    <m/>
    <m/>
    <n v="390"/>
    <n v="410"/>
    <n v="425"/>
    <n v="425"/>
    <n v="260"/>
    <n v="275"/>
    <n v="-280"/>
    <n v="275"/>
    <n v="700"/>
    <n v="405"/>
    <n v="430"/>
    <n v="465"/>
    <n v="465"/>
    <n v="1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ameron Smith"/>
    <s v="Male"/>
    <s v="Raw"/>
    <m/>
    <m/>
    <m/>
    <m/>
    <x v="4"/>
    <n v="175"/>
    <x v="13"/>
    <m/>
    <m/>
    <m/>
    <m/>
    <n v="345"/>
    <n v="365"/>
    <n v="400"/>
    <n v="400"/>
    <n v="-230"/>
    <n v="245"/>
    <n v="260"/>
    <n v="260"/>
    <n v="660"/>
    <n v="395"/>
    <n v="420"/>
    <n v="440"/>
    <n v="440"/>
    <n v="1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eremy Jean-Baptiste"/>
    <s v="Male"/>
    <s v="Raw"/>
    <m/>
    <m/>
    <m/>
    <m/>
    <x v="4"/>
    <n v="175.3"/>
    <x v="13"/>
    <m/>
    <m/>
    <m/>
    <m/>
    <n v="-380"/>
    <n v="380"/>
    <n v="400"/>
    <n v="400"/>
    <n v="230"/>
    <n v="250"/>
    <n v="260"/>
    <n v="260"/>
    <n v="660"/>
    <n v="395"/>
    <n v="420"/>
    <n v="440"/>
    <n v="440"/>
    <n v="1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oey DiMarino"/>
    <s v="Male"/>
    <s v="Raw"/>
    <m/>
    <m/>
    <m/>
    <m/>
    <x v="4"/>
    <n v="180"/>
    <x v="13"/>
    <m/>
    <m/>
    <m/>
    <m/>
    <n v="-385"/>
    <n v="385"/>
    <n v="425"/>
    <n v="425"/>
    <n v="225"/>
    <n v="240"/>
    <n v="-255"/>
    <n v="240"/>
    <n v="665"/>
    <n v="365"/>
    <n v="405"/>
    <n v="430"/>
    <n v="430"/>
    <n v="10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Nicholas Hale"/>
    <s v="Male"/>
    <s v="Raw"/>
    <m/>
    <m/>
    <m/>
    <m/>
    <x v="3"/>
    <n v="170"/>
    <x v="13"/>
    <m/>
    <m/>
    <m/>
    <m/>
    <n v="315"/>
    <n v="335"/>
    <n v="360"/>
    <n v="360"/>
    <n v="240"/>
    <n v="255"/>
    <n v="270"/>
    <n v="270"/>
    <n v="630"/>
    <n v="365"/>
    <n v="405"/>
    <n v="-440"/>
    <n v="405"/>
    <n v="10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aleb Corsa"/>
    <s v="Male"/>
    <s v="Raw"/>
    <m/>
    <m/>
    <m/>
    <m/>
    <x v="4"/>
    <n v="173.4"/>
    <x v="13"/>
    <m/>
    <m/>
    <m/>
    <m/>
    <n v="315"/>
    <n v="335"/>
    <n v="365"/>
    <n v="365"/>
    <n v="215"/>
    <n v="225"/>
    <n v="235"/>
    <n v="235"/>
    <n v="600"/>
    <n v="375"/>
    <n v="405"/>
    <n v="425"/>
    <n v="425"/>
    <n v="10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harlie Czerwinski"/>
    <s v="Male"/>
    <s v="Raw"/>
    <m/>
    <m/>
    <m/>
    <m/>
    <x v="3"/>
    <n v="180.4"/>
    <x v="13"/>
    <m/>
    <m/>
    <m/>
    <m/>
    <n v="315"/>
    <n v="330"/>
    <n v="345"/>
    <n v="345"/>
    <n v="205"/>
    <n v="215"/>
    <n v="225"/>
    <n v="225"/>
    <n v="570"/>
    <n v="405"/>
    <n v="430"/>
    <n v="435"/>
    <n v="435"/>
    <n v="10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Hunter Anderson"/>
    <s v="Male"/>
    <s v="Raw"/>
    <m/>
    <m/>
    <m/>
    <m/>
    <x v="3"/>
    <n v="177"/>
    <x v="13"/>
    <m/>
    <m/>
    <m/>
    <m/>
    <n v="320"/>
    <n v="345"/>
    <n v="365"/>
    <n v="365"/>
    <n v="175"/>
    <n v="185"/>
    <n v="195"/>
    <n v="195"/>
    <n v="560"/>
    <n v="405"/>
    <n v="425"/>
    <n v="440"/>
    <n v="440"/>
    <n v="1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Rosti Vana"/>
    <s v="Male"/>
    <s v="Raw"/>
    <m/>
    <m/>
    <m/>
    <m/>
    <x v="4"/>
    <n v="180"/>
    <x v="13"/>
    <m/>
    <m/>
    <m/>
    <m/>
    <n v="300"/>
    <n v="-315"/>
    <n v="315"/>
    <n v="315"/>
    <n v="225"/>
    <n v="245"/>
    <n v="-260"/>
    <n v="245"/>
    <n v="560"/>
    <n v="405"/>
    <n v="415"/>
    <n v="-440"/>
    <n v="415"/>
    <n v="9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ndrew Cohen"/>
    <s v="Male"/>
    <s v="Raw"/>
    <m/>
    <m/>
    <m/>
    <m/>
    <x v="3"/>
    <n v="179.2"/>
    <x v="13"/>
    <m/>
    <m/>
    <m/>
    <m/>
    <n v="295"/>
    <n v="-320"/>
    <n v="335"/>
    <n v="335"/>
    <n v="180"/>
    <n v="200"/>
    <n v="-215"/>
    <n v="200"/>
    <n v="535"/>
    <n v="365"/>
    <n v="385"/>
    <n v="420"/>
    <n v="420"/>
    <n v="9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Kevin Jombe"/>
    <s v="Male"/>
    <s v="Raw"/>
    <m/>
    <m/>
    <m/>
    <m/>
    <x v="4"/>
    <n v="181"/>
    <x v="13"/>
    <m/>
    <m/>
    <m/>
    <m/>
    <n v="315"/>
    <n v="335"/>
    <n v="-350"/>
    <n v="335"/>
    <n v="190"/>
    <n v="205"/>
    <n v="-215"/>
    <n v="205"/>
    <n v="540"/>
    <n v="385"/>
    <n v="400"/>
    <n v="410"/>
    <n v="410"/>
    <n v="9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mes O'Neill"/>
    <s v="Male"/>
    <s v="Raw"/>
    <m/>
    <m/>
    <m/>
    <m/>
    <x v="4"/>
    <n v="164"/>
    <x v="13"/>
    <m/>
    <m/>
    <m/>
    <m/>
    <n v="340"/>
    <n v="-380"/>
    <n v="-400"/>
    <n v="340"/>
    <n v="200"/>
    <n v="215"/>
    <n v="-230"/>
    <n v="215"/>
    <n v="555"/>
    <n v="335"/>
    <n v="375"/>
    <n v="390"/>
    <n v="390"/>
    <n v="9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ooper Bauer"/>
    <s v="Male"/>
    <s v="Raw"/>
    <m/>
    <m/>
    <m/>
    <m/>
    <x v="4"/>
    <n v="175.5"/>
    <x v="13"/>
    <m/>
    <m/>
    <m/>
    <m/>
    <n v="315"/>
    <n v="330"/>
    <n v="340"/>
    <n v="340"/>
    <n v="210"/>
    <n v="230"/>
    <n v="-240"/>
    <n v="230"/>
    <n v="570"/>
    <n v="325"/>
    <n v="350"/>
    <n v="375"/>
    <n v="375"/>
    <n v="9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cob Carr"/>
    <s v="Male"/>
    <s v="Raw"/>
    <m/>
    <m/>
    <m/>
    <m/>
    <x v="5"/>
    <n v="176"/>
    <x v="13"/>
    <m/>
    <m/>
    <m/>
    <m/>
    <n v="285"/>
    <n v="305"/>
    <n v="325"/>
    <n v="325"/>
    <n v="190"/>
    <n v="200"/>
    <n v="-210"/>
    <n v="200"/>
    <n v="525"/>
    <n v="360"/>
    <n v="385"/>
    <n v="405"/>
    <n v="405"/>
    <n v="9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Elliot Ortiz"/>
    <s v="Male"/>
    <s v="Raw"/>
    <m/>
    <m/>
    <m/>
    <m/>
    <x v="4"/>
    <n v="181"/>
    <x v="13"/>
    <m/>
    <m/>
    <m/>
    <m/>
    <n v="310"/>
    <n v="-335"/>
    <n v="-340"/>
    <n v="310"/>
    <n v="215"/>
    <n v="235"/>
    <n v="-255"/>
    <n v="235"/>
    <n v="545"/>
    <n v="315"/>
    <n v="335"/>
    <n v="350"/>
    <n v="350"/>
    <n v="8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lex Capone"/>
    <s v="Male"/>
    <s v="Raw"/>
    <m/>
    <m/>
    <m/>
    <m/>
    <x v="5"/>
    <n v="173.3"/>
    <x v="13"/>
    <m/>
    <m/>
    <m/>
    <m/>
    <n v="315"/>
    <n v="-330"/>
    <n v="330"/>
    <n v="330"/>
    <n v="140"/>
    <n v="-160"/>
    <n v="-170"/>
    <n v="140"/>
    <n v="470"/>
    <n v="350"/>
    <n v="400"/>
    <n v="415"/>
    <n v="415"/>
    <n v="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Nicholas Baldwin"/>
    <s v="Male"/>
    <s v="Raw"/>
    <m/>
    <m/>
    <m/>
    <m/>
    <x v="4"/>
    <n v="175"/>
    <x v="13"/>
    <m/>
    <m/>
    <m/>
    <m/>
    <n v="230"/>
    <n v="265"/>
    <n v="300"/>
    <n v="300"/>
    <n v="185"/>
    <n v="-200"/>
    <n v="-200"/>
    <n v="185"/>
    <n v="485"/>
    <n v="325"/>
    <n v="350"/>
    <n v="380"/>
    <n v="380"/>
    <n v="8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Samuel Clark"/>
    <s v="Male"/>
    <s v="Raw"/>
    <m/>
    <m/>
    <m/>
    <m/>
    <x v="4"/>
    <n v="167"/>
    <x v="13"/>
    <m/>
    <m/>
    <m/>
    <m/>
    <n v="-220"/>
    <n v="250"/>
    <n v="270"/>
    <n v="270"/>
    <n v="150"/>
    <n v="170"/>
    <n v="-180"/>
    <n v="170"/>
    <n v="440"/>
    <n v="320"/>
    <n v="345"/>
    <n v="355"/>
    <n v="355"/>
    <n v="7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Soter Cimbolo"/>
    <s v="Male"/>
    <s v="Raw"/>
    <m/>
    <m/>
    <m/>
    <m/>
    <x v="4"/>
    <n v="174"/>
    <x v="13"/>
    <m/>
    <m/>
    <m/>
    <m/>
    <n v="240"/>
    <n v="255"/>
    <n v="-275"/>
    <n v="255"/>
    <n v="175"/>
    <n v="-185"/>
    <n v="185"/>
    <n v="185"/>
    <n v="440"/>
    <n v="350"/>
    <n v="-375"/>
    <m/>
    <n v="350"/>
    <n v="7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Brayden Geary"/>
    <s v="Male"/>
    <s v="Raw"/>
    <m/>
    <m/>
    <m/>
    <m/>
    <x v="3"/>
    <n v="182.6"/>
    <x v="13"/>
    <m/>
    <m/>
    <m/>
    <m/>
    <n v="245"/>
    <n v="260"/>
    <n v="280"/>
    <n v="280"/>
    <n v="135"/>
    <n v="-150"/>
    <n v="-150"/>
    <n v="135"/>
    <n v="415"/>
    <n v="275"/>
    <n v="305"/>
    <n v="-320"/>
    <n v="305"/>
    <n v="7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ckson Thomas"/>
    <s v="Male"/>
    <s v="Raw"/>
    <m/>
    <m/>
    <m/>
    <m/>
    <x v="3"/>
    <n v="170.4"/>
    <x v="13"/>
    <m/>
    <m/>
    <m/>
    <m/>
    <n v="-240"/>
    <n v="240"/>
    <n v="-255"/>
    <n v="240"/>
    <n v="140"/>
    <n v="155"/>
    <n v="165"/>
    <n v="165"/>
    <n v="405"/>
    <n v="265"/>
    <n v="285"/>
    <n v="300"/>
    <n v="300"/>
    <n v="7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ameron Disney"/>
    <s v="Male"/>
    <s v="Raw"/>
    <m/>
    <m/>
    <m/>
    <m/>
    <x v="3"/>
    <n v="169"/>
    <x v="13"/>
    <m/>
    <m/>
    <m/>
    <m/>
    <n v="200"/>
    <n v="225"/>
    <n v="230"/>
    <n v="230"/>
    <n v="-135"/>
    <n v="135"/>
    <n v="-160"/>
    <n v="135"/>
    <n v="365"/>
    <n v="300"/>
    <n v="320"/>
    <n v="330"/>
    <n v="330"/>
    <n v="6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Holden Werner"/>
    <s v="Male"/>
    <s v="Raw"/>
    <m/>
    <m/>
    <m/>
    <m/>
    <x v="3"/>
    <n v="181"/>
    <x v="13"/>
    <m/>
    <m/>
    <m/>
    <m/>
    <n v="140"/>
    <n v="150"/>
    <n v="165"/>
    <n v="165"/>
    <n v="-175"/>
    <n v="185"/>
    <n v="195"/>
    <n v="195"/>
    <n v="360"/>
    <n v="265"/>
    <n v="275"/>
    <n v="290"/>
    <n v="290"/>
    <n v="6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Nicholas Pileggi"/>
    <s v="Male"/>
    <s v="Raw"/>
    <m/>
    <m/>
    <m/>
    <m/>
    <x v="3"/>
    <n v="175"/>
    <x v="13"/>
    <m/>
    <m/>
    <m/>
    <m/>
    <n v="355"/>
    <n v="-355"/>
    <m/>
    <n v="355"/>
    <n v="205"/>
    <n v="225"/>
    <n v="-245"/>
    <n v="225"/>
    <n v="580"/>
    <n v="-365"/>
    <m/>
    <m/>
    <m/>
    <n v="5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Naquan Thomason"/>
    <s v="Male"/>
    <s v="Raw"/>
    <m/>
    <m/>
    <m/>
    <m/>
    <x v="3"/>
    <n v="172.2"/>
    <x v="13"/>
    <m/>
    <m/>
    <m/>
    <m/>
    <n v="-355"/>
    <m/>
    <m/>
    <m/>
    <n v="-215"/>
    <m/>
    <m/>
    <m/>
    <m/>
    <n v="-345"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Ean Santos"/>
    <s v="Male"/>
    <s v="Raw"/>
    <m/>
    <m/>
    <m/>
    <m/>
    <x v="4"/>
    <n v="181.8"/>
    <x v="13"/>
    <m/>
    <m/>
    <m/>
    <m/>
    <n v="265"/>
    <n v="300"/>
    <n v="-325"/>
    <n v="300"/>
    <n v="-295"/>
    <n v="-295"/>
    <n v="-295"/>
    <m/>
    <m/>
    <n v="405"/>
    <n v="420"/>
    <n v="-440"/>
    <n v="4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Bruno Lucci"/>
    <s v="Male"/>
    <s v="Raw"/>
    <m/>
    <m/>
    <m/>
    <m/>
    <x v="4"/>
    <n v="203"/>
    <x v="8"/>
    <m/>
    <m/>
    <m/>
    <m/>
    <n v="495"/>
    <n v="530"/>
    <n v="550"/>
    <n v="550"/>
    <n v="350"/>
    <n v="380"/>
    <n v="405"/>
    <n v="405"/>
    <n v="955"/>
    <n v="495"/>
    <n v="530"/>
    <n v="550"/>
    <n v="550"/>
    <n v="15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Luke Bailey"/>
    <s v="Male"/>
    <s v="Raw"/>
    <m/>
    <m/>
    <m/>
    <m/>
    <x v="4"/>
    <n v="205"/>
    <x v="8"/>
    <m/>
    <m/>
    <m/>
    <m/>
    <n v="480"/>
    <n v="510"/>
    <n v="-550"/>
    <n v="510"/>
    <n v="290"/>
    <n v="315"/>
    <n v="325"/>
    <n v="325"/>
    <n v="835"/>
    <n v="480"/>
    <n v="535"/>
    <n v="555"/>
    <n v="555"/>
    <n v="1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Dom Martrich"/>
    <s v="Male"/>
    <s v="Raw"/>
    <m/>
    <m/>
    <m/>
    <m/>
    <x v="4"/>
    <n v="203.3"/>
    <x v="8"/>
    <m/>
    <m/>
    <m/>
    <m/>
    <n v="415"/>
    <n v="445"/>
    <n v="465"/>
    <n v="465"/>
    <n v="275"/>
    <n v="295"/>
    <n v="305"/>
    <n v="305"/>
    <n v="770"/>
    <n v="415"/>
    <n v="445"/>
    <n v="475"/>
    <n v="475"/>
    <n v="1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ichael Solt"/>
    <s v="Male"/>
    <s v="Raw"/>
    <m/>
    <m/>
    <m/>
    <m/>
    <x v="3"/>
    <n v="204"/>
    <x v="8"/>
    <m/>
    <m/>
    <m/>
    <m/>
    <n v="365"/>
    <n v="405"/>
    <n v="435"/>
    <n v="435"/>
    <n v="225"/>
    <n v="245"/>
    <n v="260"/>
    <n v="260"/>
    <n v="695"/>
    <n v="365"/>
    <n v="420"/>
    <n v="460"/>
    <n v="460"/>
    <n v="1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yles Knott"/>
    <s v="Male"/>
    <s v="Raw"/>
    <m/>
    <m/>
    <m/>
    <m/>
    <x v="4"/>
    <n v="194"/>
    <x v="8"/>
    <m/>
    <m/>
    <m/>
    <m/>
    <n v="365"/>
    <n v="395"/>
    <n v="410"/>
    <n v="410"/>
    <n v="265"/>
    <n v="285"/>
    <n v="300"/>
    <n v="300"/>
    <n v="710"/>
    <n v="360"/>
    <n v="395"/>
    <n v="420"/>
    <n v="420"/>
    <n v="1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Russel Beers"/>
    <s v="Male"/>
    <s v="Raw"/>
    <m/>
    <m/>
    <m/>
    <m/>
    <x v="4"/>
    <n v="205"/>
    <x v="8"/>
    <m/>
    <m/>
    <m/>
    <m/>
    <n v="390"/>
    <n v="-445"/>
    <n v="-445"/>
    <n v="390"/>
    <n v="230"/>
    <n v="265"/>
    <n v="-275"/>
    <n v="265"/>
    <n v="655"/>
    <n v="440"/>
    <n v="475"/>
    <n v="-500"/>
    <n v="475"/>
    <n v="1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att D'Aiello"/>
    <s v="Male"/>
    <s v="Raw"/>
    <m/>
    <m/>
    <m/>
    <m/>
    <x v="4"/>
    <n v="204"/>
    <x v="8"/>
    <m/>
    <m/>
    <m/>
    <m/>
    <n v="350"/>
    <n v="380"/>
    <n v="405"/>
    <n v="405"/>
    <n v="245"/>
    <n v="265"/>
    <n v="285"/>
    <n v="285"/>
    <n v="690"/>
    <n v="350"/>
    <n v="375"/>
    <n v="405"/>
    <n v="405"/>
    <n v="10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asey Schreiner"/>
    <s v="Male"/>
    <s v="Raw"/>
    <m/>
    <m/>
    <m/>
    <m/>
    <x v="4"/>
    <n v="187.7"/>
    <x v="8"/>
    <m/>
    <m/>
    <m/>
    <m/>
    <n v="365"/>
    <n v="390"/>
    <n v="410"/>
    <n v="410"/>
    <n v="185"/>
    <n v="205"/>
    <n v="-215"/>
    <n v="205"/>
    <n v="615"/>
    <n v="380"/>
    <n v="410"/>
    <n v="425"/>
    <n v="425"/>
    <n v="10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Logan Petroski"/>
    <s v="Male"/>
    <s v="Raw"/>
    <m/>
    <m/>
    <m/>
    <m/>
    <x v="4"/>
    <n v="204"/>
    <x v="8"/>
    <m/>
    <m/>
    <m/>
    <m/>
    <n v="365"/>
    <n v="-385"/>
    <n v="-385"/>
    <n v="365"/>
    <n v="245"/>
    <n v="-255"/>
    <n v="-255"/>
    <n v="245"/>
    <n v="610"/>
    <n v="405"/>
    <n v="425"/>
    <n v="-445"/>
    <n v="425"/>
    <n v="10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ason Wisner"/>
    <s v="Male"/>
    <s v="Raw"/>
    <m/>
    <m/>
    <m/>
    <m/>
    <x v="4"/>
    <n v="201"/>
    <x v="8"/>
    <m/>
    <m/>
    <m/>
    <m/>
    <n v="315"/>
    <n v="330"/>
    <n v="360"/>
    <n v="360"/>
    <n v="225"/>
    <n v="245"/>
    <n v="260"/>
    <n v="260"/>
    <n v="620"/>
    <n v="315"/>
    <n v="350"/>
    <n v="380"/>
    <n v="380"/>
    <n v="10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hmad Awadallah"/>
    <s v="Male"/>
    <s v="Raw"/>
    <m/>
    <m/>
    <m/>
    <m/>
    <x v="3"/>
    <n v="188.6"/>
    <x v="8"/>
    <m/>
    <m/>
    <m/>
    <m/>
    <n v="-275"/>
    <n v="275"/>
    <n v="315"/>
    <n v="315"/>
    <n v="180"/>
    <n v="195"/>
    <n v="205"/>
    <n v="205"/>
    <n v="520"/>
    <n v="335"/>
    <n v="360"/>
    <n v="405"/>
    <n v="405"/>
    <n v="9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Ryan Kowalczyk"/>
    <s v="Male"/>
    <s v="Raw"/>
    <m/>
    <m/>
    <m/>
    <m/>
    <x v="3"/>
    <n v="204"/>
    <x v="8"/>
    <m/>
    <m/>
    <m/>
    <m/>
    <n v="275"/>
    <n v="285"/>
    <n v="305"/>
    <n v="305"/>
    <n v="215"/>
    <n v="235"/>
    <n v="255"/>
    <n v="255"/>
    <n v="560"/>
    <n v="315"/>
    <n v="335"/>
    <n v="365"/>
    <n v="365"/>
    <n v="9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Logan Munson"/>
    <s v="Male"/>
    <s v="Raw"/>
    <m/>
    <m/>
    <m/>
    <m/>
    <x v="4"/>
    <n v="196"/>
    <x v="8"/>
    <m/>
    <m/>
    <m/>
    <m/>
    <n v="275"/>
    <n v="300"/>
    <n v="-315"/>
    <n v="300"/>
    <n v="215"/>
    <n v="230"/>
    <n v="-245"/>
    <n v="230"/>
    <n v="530"/>
    <n v="345"/>
    <n v="385"/>
    <n v="-405"/>
    <n v="385"/>
    <n v="9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Dominic Febbraio"/>
    <s v="Male"/>
    <s v="Raw"/>
    <m/>
    <m/>
    <m/>
    <m/>
    <x v="4"/>
    <n v="193"/>
    <x v="8"/>
    <m/>
    <m/>
    <m/>
    <m/>
    <n v="225"/>
    <n v="245"/>
    <n v="265"/>
    <n v="265"/>
    <n v="185"/>
    <n v="205"/>
    <n v="225"/>
    <n v="225"/>
    <n v="490"/>
    <n v="325"/>
    <n v="350"/>
    <n v="375"/>
    <n v="375"/>
    <n v="8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ason Baker"/>
    <s v="Male"/>
    <s v="Raw"/>
    <m/>
    <m/>
    <m/>
    <m/>
    <x v="5"/>
    <n v="184"/>
    <x v="8"/>
    <m/>
    <m/>
    <m/>
    <m/>
    <n v="265"/>
    <n v="290"/>
    <n v="300"/>
    <n v="300"/>
    <n v="150"/>
    <n v="165"/>
    <n v="180"/>
    <n v="180"/>
    <n v="480"/>
    <n v="270"/>
    <n v="315"/>
    <n v="-335"/>
    <n v="315"/>
    <n v="7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Wyatt Bennick"/>
    <s v="Male"/>
    <s v="Raw"/>
    <m/>
    <m/>
    <m/>
    <m/>
    <x v="4"/>
    <n v="188"/>
    <x v="8"/>
    <m/>
    <m/>
    <m/>
    <m/>
    <n v="200"/>
    <n v="230"/>
    <n v="260"/>
    <n v="260"/>
    <n v="140"/>
    <n v="155"/>
    <n v="-170"/>
    <n v="155"/>
    <n v="415"/>
    <n v="250"/>
    <n v="280"/>
    <n v="300"/>
    <n v="300"/>
    <n v="7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hase Karnas"/>
    <s v="Male"/>
    <s v="Raw"/>
    <m/>
    <m/>
    <m/>
    <m/>
    <x v="3"/>
    <n v="200"/>
    <x v="8"/>
    <m/>
    <m/>
    <m/>
    <m/>
    <n v="165"/>
    <n v="185"/>
    <n v="205"/>
    <n v="205"/>
    <n v="135"/>
    <n v="145"/>
    <n v="155"/>
    <n v="155"/>
    <n v="360"/>
    <n v="240"/>
    <n v="270"/>
    <n v="285"/>
    <n v="285"/>
    <n v="6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Greyson  Wiliams"/>
    <s v="Male"/>
    <s v="Raw"/>
    <m/>
    <m/>
    <m/>
    <m/>
    <x v="5"/>
    <n v="200"/>
    <x v="8"/>
    <m/>
    <m/>
    <m/>
    <m/>
    <n v="185"/>
    <n v="205"/>
    <n v="215"/>
    <n v="215"/>
    <n v="125"/>
    <n v="140"/>
    <n v="150"/>
    <n v="150"/>
    <n v="365"/>
    <n v="235"/>
    <n v="255"/>
    <n v="270"/>
    <n v="270"/>
    <n v="6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Vianney Oliver"/>
    <s v="Male"/>
    <s v="Raw"/>
    <m/>
    <m/>
    <m/>
    <m/>
    <x v="3"/>
    <n v="200"/>
    <x v="8"/>
    <m/>
    <m/>
    <m/>
    <m/>
    <n v="-160"/>
    <m/>
    <m/>
    <m/>
    <n v="-105"/>
    <m/>
    <m/>
    <m/>
    <m/>
    <n v="-185"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Tegan Minnier"/>
    <s v="Male"/>
    <s v="Raw"/>
    <m/>
    <m/>
    <m/>
    <m/>
    <x v="4"/>
    <n v="227"/>
    <x v="14"/>
    <m/>
    <m/>
    <m/>
    <m/>
    <n v="470"/>
    <n v="490"/>
    <n v="515"/>
    <n v="515"/>
    <n v="370"/>
    <n v="405"/>
    <n v="420"/>
    <n v="420"/>
    <n v="935"/>
    <n v="-430"/>
    <n v="465"/>
    <n v="500"/>
    <n v="500"/>
    <n v="1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Kael Millard"/>
    <s v="Male"/>
    <s v="Raw"/>
    <m/>
    <m/>
    <m/>
    <m/>
    <x v="4"/>
    <n v="231"/>
    <x v="14"/>
    <m/>
    <m/>
    <m/>
    <m/>
    <n v="475"/>
    <n v="515"/>
    <n v="-525"/>
    <n v="515"/>
    <n v="300"/>
    <n v="330"/>
    <n v="-350"/>
    <n v="330"/>
    <n v="845"/>
    <n v="440"/>
    <n v="465"/>
    <n v="500"/>
    <n v="500"/>
    <n v="1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ulian Diaz"/>
    <s v="Male"/>
    <s v="Raw"/>
    <m/>
    <m/>
    <m/>
    <m/>
    <x v="4"/>
    <n v="230.8"/>
    <x v="14"/>
    <m/>
    <m/>
    <m/>
    <m/>
    <n v="415"/>
    <n v="450"/>
    <n v="470"/>
    <n v="470"/>
    <n v="285"/>
    <n v="300"/>
    <n v="315"/>
    <n v="315"/>
    <n v="785"/>
    <n v="475"/>
    <n v="500"/>
    <n v="525"/>
    <n v="525"/>
    <n v="13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Logan Williams"/>
    <s v="Male"/>
    <s v="Raw"/>
    <m/>
    <m/>
    <m/>
    <m/>
    <x v="4"/>
    <n v="225"/>
    <x v="14"/>
    <m/>
    <m/>
    <m/>
    <m/>
    <n v="405"/>
    <n v="440"/>
    <n v="460"/>
    <n v="460"/>
    <n v="275"/>
    <n v="300"/>
    <n v="-310"/>
    <n v="300"/>
    <n v="760"/>
    <n v="470"/>
    <n v="500"/>
    <n v="-520"/>
    <n v="500"/>
    <n v="1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Brandon Scanlon"/>
    <s v="Male"/>
    <s v="Raw"/>
    <m/>
    <m/>
    <m/>
    <m/>
    <x v="4"/>
    <n v="230.1"/>
    <x v="14"/>
    <m/>
    <m/>
    <m/>
    <m/>
    <n v="440"/>
    <n v="470"/>
    <n v="-490"/>
    <n v="470"/>
    <n v="235"/>
    <n v="260"/>
    <n v="275"/>
    <n v="275"/>
    <n v="745"/>
    <n v="440"/>
    <n v="465"/>
    <n v="485"/>
    <n v="485"/>
    <n v="1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athew Chernich"/>
    <s v="Male"/>
    <s v="Raw"/>
    <m/>
    <m/>
    <m/>
    <m/>
    <x v="4"/>
    <n v="230"/>
    <x v="14"/>
    <m/>
    <m/>
    <m/>
    <m/>
    <n v="405"/>
    <n v="425"/>
    <n v="-440"/>
    <n v="425"/>
    <n v="235"/>
    <n v="255"/>
    <n v="-275"/>
    <n v="255"/>
    <n v="680"/>
    <n v="455"/>
    <n v="-455"/>
    <n v="-455"/>
    <n v="455"/>
    <n v="1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Sawyer Wilson"/>
    <s v="Male"/>
    <s v="Raw"/>
    <m/>
    <m/>
    <m/>
    <m/>
    <x v="3"/>
    <n v="224"/>
    <x v="14"/>
    <m/>
    <m/>
    <m/>
    <m/>
    <n v="385"/>
    <n v="415"/>
    <n v="425"/>
    <n v="425"/>
    <n v="215"/>
    <n v="225"/>
    <n v="240"/>
    <n v="240"/>
    <n v="665"/>
    <n v="415"/>
    <n v="430"/>
    <n v="445"/>
    <n v="445"/>
    <n v="1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Steven DeSmedt"/>
    <s v="Male"/>
    <s v="Raw"/>
    <m/>
    <m/>
    <m/>
    <m/>
    <x v="4"/>
    <n v="231"/>
    <x v="14"/>
    <m/>
    <m/>
    <m/>
    <m/>
    <n v="345"/>
    <n v="365"/>
    <n v="380"/>
    <n v="380"/>
    <n v="225"/>
    <n v="235"/>
    <n v="250"/>
    <n v="250"/>
    <n v="630"/>
    <n v="395"/>
    <n v="430"/>
    <n v="450"/>
    <n v="450"/>
    <n v="10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Berenger Hess"/>
    <s v="Male"/>
    <s v="Raw"/>
    <m/>
    <m/>
    <m/>
    <m/>
    <x v="4"/>
    <n v="210"/>
    <x v="14"/>
    <m/>
    <m/>
    <m/>
    <m/>
    <n v="365"/>
    <n v="385"/>
    <n v="405"/>
    <n v="405"/>
    <n v="210"/>
    <n v="225"/>
    <n v="235"/>
    <n v="235"/>
    <n v="640"/>
    <n v="385"/>
    <n v="415"/>
    <n v="430"/>
    <n v="430"/>
    <n v="10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mes Martin Thomas III"/>
    <s v="Male"/>
    <s v="Raw"/>
    <m/>
    <m/>
    <m/>
    <m/>
    <x v="3"/>
    <n v="228.5"/>
    <x v="14"/>
    <m/>
    <m/>
    <m/>
    <m/>
    <n v="345"/>
    <n v="390"/>
    <n v="-410"/>
    <n v="390"/>
    <n v="200"/>
    <n v="210"/>
    <n v="225"/>
    <n v="225"/>
    <n v="615"/>
    <n v="350"/>
    <n v="385"/>
    <n v="410"/>
    <n v="410"/>
    <n v="10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Exavier pelton"/>
    <s v="Male"/>
    <s v="Raw"/>
    <m/>
    <m/>
    <m/>
    <m/>
    <x v="3"/>
    <n v="224.3"/>
    <x v="14"/>
    <m/>
    <m/>
    <m/>
    <m/>
    <n v="-315"/>
    <n v="315"/>
    <n v="-330"/>
    <n v="315"/>
    <n v="205"/>
    <n v="225"/>
    <n v="-240"/>
    <n v="225"/>
    <n v="540"/>
    <n v="365"/>
    <n v="405"/>
    <n v="-425"/>
    <n v="405"/>
    <n v="9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ole Harwood"/>
    <s v="Male"/>
    <s v="Raw"/>
    <m/>
    <m/>
    <m/>
    <m/>
    <x v="4"/>
    <n v="228"/>
    <x v="14"/>
    <m/>
    <m/>
    <m/>
    <m/>
    <n v="250"/>
    <n v="275"/>
    <n v="315"/>
    <n v="315"/>
    <n v="160"/>
    <n v="170"/>
    <n v="-185"/>
    <n v="170"/>
    <n v="485"/>
    <n v="315"/>
    <n v="335"/>
    <n v="-365"/>
    <n v="335"/>
    <n v="8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ustin Lezinski"/>
    <s v="Male"/>
    <s v="Raw"/>
    <m/>
    <m/>
    <m/>
    <m/>
    <x v="5"/>
    <n v="212"/>
    <x v="14"/>
    <m/>
    <m/>
    <m/>
    <m/>
    <n v="265"/>
    <n v="290"/>
    <n v="305"/>
    <n v="305"/>
    <n v="165"/>
    <n v="175"/>
    <n v="185"/>
    <n v="185"/>
    <n v="490"/>
    <n v="270"/>
    <n v="290"/>
    <n v="315"/>
    <n v="315"/>
    <n v="8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Orion Miller"/>
    <s v="Male"/>
    <s v="Raw"/>
    <m/>
    <m/>
    <m/>
    <m/>
    <x v="3"/>
    <n v="229"/>
    <x v="14"/>
    <m/>
    <m/>
    <m/>
    <m/>
    <n v="235"/>
    <n v="265"/>
    <n v="285"/>
    <n v="285"/>
    <n v="165"/>
    <n v="185"/>
    <n v="200"/>
    <n v="200"/>
    <n v="485"/>
    <n v="285"/>
    <n v="300"/>
    <n v="315"/>
    <n v="315"/>
    <n v="8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yden Lovallo"/>
    <s v="Male"/>
    <s v="Raw"/>
    <m/>
    <m/>
    <m/>
    <m/>
    <x v="4"/>
    <n v="228"/>
    <x v="14"/>
    <m/>
    <m/>
    <m/>
    <m/>
    <n v="-255"/>
    <n v="-255"/>
    <n v="255"/>
    <n v="255"/>
    <n v="165"/>
    <n v="175"/>
    <n v="185"/>
    <n v="185"/>
    <n v="440"/>
    <n v="345"/>
    <n v="-355"/>
    <n v="-355"/>
    <n v="345"/>
    <n v="7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dam Zoilkewicz"/>
    <s v="Male"/>
    <s v="Raw"/>
    <m/>
    <m/>
    <m/>
    <m/>
    <x v="3"/>
    <n v="215"/>
    <x v="14"/>
    <m/>
    <m/>
    <m/>
    <m/>
    <n v="215"/>
    <n v="235"/>
    <n v="-260"/>
    <n v="235"/>
    <n v="140"/>
    <n v="150"/>
    <n v="-160"/>
    <n v="150"/>
    <n v="385"/>
    <n v="325"/>
    <n v="350"/>
    <n v="370"/>
    <n v="370"/>
    <n v="7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Lucas Knopf"/>
    <s v="Male"/>
    <s v="Raw"/>
    <m/>
    <m/>
    <m/>
    <m/>
    <x v="5"/>
    <n v="215"/>
    <x v="14"/>
    <m/>
    <m/>
    <m/>
    <m/>
    <n v="240"/>
    <n v="260"/>
    <n v="275"/>
    <n v="275"/>
    <n v="125"/>
    <n v="135"/>
    <n v="150"/>
    <n v="150"/>
    <n v="425"/>
    <n v="250"/>
    <n v="275"/>
    <n v="300"/>
    <n v="300"/>
    <n v="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aksim Raytsis"/>
    <s v="Male"/>
    <s v="Raw"/>
    <m/>
    <m/>
    <m/>
    <m/>
    <x v="4"/>
    <n v="210"/>
    <x v="14"/>
    <m/>
    <m/>
    <m/>
    <m/>
    <n v="-185"/>
    <n v="205"/>
    <n v="225"/>
    <n v="225"/>
    <n v="140"/>
    <n v="150"/>
    <n v="165"/>
    <n v="165"/>
    <n v="390"/>
    <n v="230"/>
    <n v="250"/>
    <n v="275"/>
    <n v="275"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Liam Clark"/>
    <s v="Male"/>
    <s v="Raw"/>
    <m/>
    <m/>
    <m/>
    <m/>
    <x v="4"/>
    <n v="208"/>
    <x v="14"/>
    <m/>
    <m/>
    <m/>
    <m/>
    <n v="155"/>
    <n v="190"/>
    <n v="210"/>
    <n v="210"/>
    <n v="135"/>
    <n v="-150"/>
    <n v="-150"/>
    <n v="135"/>
    <n v="345"/>
    <n v="285"/>
    <n v="300"/>
    <n v="310"/>
    <n v="310"/>
    <n v="6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Samuel Barclift"/>
    <s v="Male"/>
    <s v="Raw"/>
    <m/>
    <m/>
    <m/>
    <m/>
    <x v="3"/>
    <n v="215"/>
    <x v="14"/>
    <m/>
    <m/>
    <m/>
    <m/>
    <n v="-315"/>
    <n v="-340"/>
    <n v="-340"/>
    <m/>
    <n v="205"/>
    <n v="225"/>
    <n v="-240"/>
    <n v="225"/>
    <m/>
    <n v="365"/>
    <n v="385"/>
    <n v="410"/>
    <n v="4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Erick Spadea"/>
    <s v="Male"/>
    <s v="Raw"/>
    <m/>
    <m/>
    <m/>
    <m/>
    <x v="4"/>
    <m/>
    <x v="14"/>
    <m/>
    <m/>
    <m/>
    <m/>
    <n v="-420"/>
    <n v="435"/>
    <n v="-450"/>
    <n v="435"/>
    <n v="-285"/>
    <n v="-285"/>
    <n v="-285"/>
    <m/>
    <m/>
    <n v="395"/>
    <n v="405"/>
    <n v="410"/>
    <n v="4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att Dorsey"/>
    <s v="Male"/>
    <s v="Raw"/>
    <m/>
    <m/>
    <m/>
    <m/>
    <x v="4"/>
    <n v="249.8"/>
    <x v="15"/>
    <m/>
    <m/>
    <m/>
    <m/>
    <n v="405"/>
    <n v="425"/>
    <n v="440"/>
    <n v="440"/>
    <n v="275"/>
    <n v="295"/>
    <n v="315"/>
    <n v="315"/>
    <n v="755"/>
    <n v="450"/>
    <n v="500"/>
    <n v="535"/>
    <n v="535"/>
    <n v="1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Richie Kostoff"/>
    <s v="Male"/>
    <s v="Raw"/>
    <m/>
    <m/>
    <m/>
    <m/>
    <x v="4"/>
    <n v="233"/>
    <x v="15"/>
    <m/>
    <m/>
    <m/>
    <m/>
    <n v="450"/>
    <n v="-475"/>
    <n v="-490"/>
    <n v="450"/>
    <n v="250"/>
    <n v="300"/>
    <n v="315"/>
    <n v="315"/>
    <n v="765"/>
    <n v="465"/>
    <n v="500"/>
    <n v="520"/>
    <n v="520"/>
    <n v="12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idan Holochuck"/>
    <s v="Male"/>
    <s v="Raw"/>
    <m/>
    <m/>
    <m/>
    <m/>
    <x v="4"/>
    <n v="234"/>
    <x v="15"/>
    <m/>
    <m/>
    <m/>
    <m/>
    <n v="460"/>
    <n v="480"/>
    <n v="-500"/>
    <n v="480"/>
    <n v="315"/>
    <n v="335"/>
    <n v="-345"/>
    <n v="335"/>
    <n v="815"/>
    <n v="425"/>
    <n v="455"/>
    <n v="-505"/>
    <n v="455"/>
    <n v="1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ndrew Stohler"/>
    <s v="Male"/>
    <s v="Raw"/>
    <m/>
    <m/>
    <m/>
    <m/>
    <x v="3"/>
    <n v="240"/>
    <x v="15"/>
    <m/>
    <m/>
    <m/>
    <m/>
    <n v="365"/>
    <n v="425"/>
    <n v="440"/>
    <n v="440"/>
    <n v="215"/>
    <n v="245"/>
    <n v="-265"/>
    <n v="245"/>
    <n v="685"/>
    <n v="465"/>
    <n v="500"/>
    <n v="530"/>
    <n v="530"/>
    <n v="1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Gavin Baker"/>
    <s v="Male"/>
    <s v="Raw"/>
    <m/>
    <m/>
    <m/>
    <m/>
    <x v="4"/>
    <n v="235"/>
    <x v="15"/>
    <m/>
    <m/>
    <m/>
    <m/>
    <n v="415"/>
    <n v="-450"/>
    <n v="450"/>
    <n v="450"/>
    <n v="215"/>
    <n v="240"/>
    <n v="-250"/>
    <n v="240"/>
    <n v="690"/>
    <n v="405"/>
    <n v="430"/>
    <n v="-455"/>
    <n v="430"/>
    <n v="1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Kareem Basha"/>
    <s v="Male"/>
    <s v="Raw"/>
    <m/>
    <m/>
    <m/>
    <m/>
    <x v="4"/>
    <n v="248.3"/>
    <x v="15"/>
    <m/>
    <m/>
    <m/>
    <m/>
    <n v="375"/>
    <n v="405"/>
    <n v="-420"/>
    <n v="405"/>
    <n v="285"/>
    <n v="-305"/>
    <n v="-305"/>
    <n v="285"/>
    <n v="690"/>
    <n v="-375"/>
    <n v="405"/>
    <n v="-425"/>
    <n v="405"/>
    <n v="10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Aidan Taylor"/>
    <s v="Male"/>
    <s v="Raw"/>
    <m/>
    <m/>
    <m/>
    <m/>
    <x v="5"/>
    <n v="243.6"/>
    <x v="15"/>
    <m/>
    <m/>
    <m/>
    <m/>
    <n v="340"/>
    <n v="375"/>
    <n v="-400"/>
    <n v="375"/>
    <n v="190"/>
    <n v="205"/>
    <n v="220"/>
    <n v="220"/>
    <n v="595"/>
    <n v="370"/>
    <n v="405"/>
    <n v="435"/>
    <n v="435"/>
    <n v="10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Tobias Garner"/>
    <s v="Male"/>
    <s v="Raw"/>
    <m/>
    <m/>
    <m/>
    <m/>
    <x v="4"/>
    <n v="243"/>
    <x v="15"/>
    <m/>
    <m/>
    <m/>
    <m/>
    <n v="315"/>
    <n v="335"/>
    <n v="-365"/>
    <n v="335"/>
    <n v="165"/>
    <n v="175"/>
    <n v="200"/>
    <n v="200"/>
    <n v="535"/>
    <n v="335"/>
    <n v="365"/>
    <n v="405"/>
    <n v="405"/>
    <n v="9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Lyan Dume"/>
    <s v="Male"/>
    <s v="Raw"/>
    <m/>
    <m/>
    <m/>
    <m/>
    <x v="3"/>
    <n v="243.2"/>
    <x v="15"/>
    <m/>
    <m/>
    <m/>
    <m/>
    <n v="-295"/>
    <n v="295"/>
    <n v="325"/>
    <n v="325"/>
    <n v="215"/>
    <n v="235"/>
    <n v="250"/>
    <n v="250"/>
    <n v="575"/>
    <n v="315"/>
    <n v="340"/>
    <n v="360"/>
    <n v="360"/>
    <n v="9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Gabial Zoilkewicz"/>
    <s v="Male"/>
    <s v="Raw"/>
    <m/>
    <m/>
    <m/>
    <m/>
    <x v="3"/>
    <n v="250"/>
    <x v="15"/>
    <m/>
    <m/>
    <m/>
    <m/>
    <n v="250"/>
    <n v="275"/>
    <n v="300"/>
    <n v="300"/>
    <n v="185"/>
    <n v="205"/>
    <n v="-225"/>
    <n v="205"/>
    <n v="505"/>
    <n v="335"/>
    <n v="365"/>
    <n v="405"/>
    <n v="405"/>
    <n v="9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Kai Reinhard"/>
    <s v="Male"/>
    <s v="Raw"/>
    <m/>
    <m/>
    <m/>
    <m/>
    <x v="4"/>
    <n v="264"/>
    <x v="15"/>
    <m/>
    <m/>
    <m/>
    <m/>
    <n v="235"/>
    <n v="255"/>
    <n v="-275"/>
    <n v="255"/>
    <n v="185"/>
    <n v="195"/>
    <n v="205"/>
    <n v="205"/>
    <n v="460"/>
    <n v="365"/>
    <n v="385"/>
    <n v="405"/>
    <n v="405"/>
    <n v="8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Steven Berger Jr."/>
    <s v="Male"/>
    <s v="Raw"/>
    <m/>
    <m/>
    <m/>
    <m/>
    <x v="5"/>
    <n v="244"/>
    <x v="15"/>
    <m/>
    <m/>
    <m/>
    <m/>
    <n v="185"/>
    <n v="205"/>
    <n v="225"/>
    <n v="225"/>
    <n v="115"/>
    <n v="125"/>
    <n v="135"/>
    <n v="135"/>
    <n v="360"/>
    <n v="300"/>
    <n v="325"/>
    <n v="-335"/>
    <n v="325"/>
    <n v="6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Keegan Freeman"/>
    <s v="Male"/>
    <s v="Raw"/>
    <m/>
    <m/>
    <m/>
    <m/>
    <x v="3"/>
    <n v="245"/>
    <x v="15"/>
    <m/>
    <m/>
    <m/>
    <m/>
    <n v="250"/>
    <n v="275"/>
    <n v="300"/>
    <n v="300"/>
    <n v="150"/>
    <n v="160"/>
    <n v="170"/>
    <n v="170"/>
    <n v="470"/>
    <n v="-300"/>
    <m/>
    <m/>
    <m/>
    <n v="4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William Getz"/>
    <s v="Male"/>
    <s v="Raw"/>
    <m/>
    <m/>
    <m/>
    <m/>
    <x v="5"/>
    <n v="246"/>
    <x v="15"/>
    <m/>
    <m/>
    <m/>
    <m/>
    <n v="100"/>
    <n v="125"/>
    <n v="140"/>
    <n v="140"/>
    <n v="85"/>
    <n v="95"/>
    <n v="-105"/>
    <n v="95"/>
    <n v="235"/>
    <n v="175"/>
    <n v="190"/>
    <n v="200"/>
    <n v="200"/>
    <n v="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Tavian Branch"/>
    <s v="Male"/>
    <s v="Raw"/>
    <m/>
    <m/>
    <m/>
    <m/>
    <x v="4"/>
    <n v="280"/>
    <x v="16"/>
    <m/>
    <m/>
    <m/>
    <m/>
    <n v="405"/>
    <n v="435"/>
    <n v="465"/>
    <n v="465"/>
    <n v="365"/>
    <n v="375"/>
    <n v="-385"/>
    <n v="375"/>
    <n v="840"/>
    <n v="465"/>
    <n v="500"/>
    <n v="510"/>
    <n v="510"/>
    <n v="13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mes Tyler"/>
    <s v="Male"/>
    <s v="Raw"/>
    <m/>
    <m/>
    <m/>
    <m/>
    <x v="4"/>
    <n v="303"/>
    <x v="16"/>
    <m/>
    <m/>
    <m/>
    <m/>
    <n v="415"/>
    <n v="440"/>
    <n v="460"/>
    <n v="460"/>
    <n v="305"/>
    <n v="320"/>
    <n v="340"/>
    <n v="340"/>
    <n v="800"/>
    <n v="450"/>
    <n v="-505"/>
    <n v="505"/>
    <n v="505"/>
    <n v="1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Demiteryus Louis"/>
    <s v="Male"/>
    <s v="Raw"/>
    <m/>
    <m/>
    <m/>
    <m/>
    <x v="3"/>
    <n v="378"/>
    <x v="16"/>
    <m/>
    <m/>
    <m/>
    <m/>
    <n v="-420"/>
    <n v="-440"/>
    <n v="440"/>
    <n v="440"/>
    <n v="260"/>
    <n v="285"/>
    <n v="-300"/>
    <n v="285"/>
    <n v="725"/>
    <n v="405"/>
    <n v="-415"/>
    <n v="-415"/>
    <n v="405"/>
    <n v="1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Xavier Bryant"/>
    <s v="Male"/>
    <s v="Raw"/>
    <m/>
    <m/>
    <m/>
    <m/>
    <x v="3"/>
    <n v="313"/>
    <x v="16"/>
    <m/>
    <m/>
    <m/>
    <m/>
    <n v="300"/>
    <n v="325"/>
    <n v="340"/>
    <n v="340"/>
    <n v="185"/>
    <n v="205"/>
    <n v="225"/>
    <n v="225"/>
    <n v="565"/>
    <n v="275"/>
    <n v="315"/>
    <n v="340"/>
    <n v="340"/>
    <n v="9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Cameron Goodchild"/>
    <s v="Male"/>
    <s v="Raw"/>
    <m/>
    <m/>
    <m/>
    <m/>
    <x v="3"/>
    <n v="275"/>
    <x v="16"/>
    <m/>
    <m/>
    <m/>
    <m/>
    <n v="230"/>
    <n v="-270"/>
    <n v="270"/>
    <n v="270"/>
    <n v="200"/>
    <n v="230"/>
    <n v="235"/>
    <n v="235"/>
    <n v="505"/>
    <n v="325"/>
    <n v="360"/>
    <n v="380"/>
    <n v="380"/>
    <n v="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Nasir Kennedy"/>
    <s v="Male"/>
    <s v="Raw"/>
    <m/>
    <m/>
    <m/>
    <m/>
    <x v="3"/>
    <n v="290"/>
    <x v="16"/>
    <m/>
    <m/>
    <m/>
    <m/>
    <n v="315"/>
    <n v="335"/>
    <n v="355"/>
    <n v="355"/>
    <n v="195"/>
    <n v="-205"/>
    <n v="-205"/>
    <n v="195"/>
    <n v="550"/>
    <n v="295"/>
    <n v="325"/>
    <n v="-345"/>
    <n v="325"/>
    <n v="8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Nate Stolfi"/>
    <s v="Male"/>
    <s v="Raw"/>
    <m/>
    <m/>
    <m/>
    <m/>
    <x v="3"/>
    <n v="298.2"/>
    <x v="16"/>
    <m/>
    <m/>
    <m/>
    <m/>
    <n v="305"/>
    <n v="325"/>
    <n v="340"/>
    <n v="340"/>
    <n v="155"/>
    <n v="170"/>
    <n v="180"/>
    <n v="180"/>
    <n v="520"/>
    <n v="315"/>
    <n v="340"/>
    <n v="355"/>
    <n v="355"/>
    <n v="8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Jack Del Buono"/>
    <s v="Male"/>
    <s v="Raw"/>
    <m/>
    <m/>
    <m/>
    <m/>
    <x v="3"/>
    <n v="267.8"/>
    <x v="16"/>
    <m/>
    <m/>
    <m/>
    <m/>
    <n v="285"/>
    <n v="-300"/>
    <n v="-315"/>
    <n v="285"/>
    <n v="170"/>
    <n v="180"/>
    <n v="-185"/>
    <n v="180"/>
    <n v="465"/>
    <n v="285"/>
    <n v="315"/>
    <n v="335"/>
    <n v="335"/>
    <n v="8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5"/>
    <s v="Marqus Santiago"/>
    <s v="Male"/>
    <s v="Raw"/>
    <m/>
    <m/>
    <m/>
    <m/>
    <x v="3"/>
    <n v="295.10000000000002"/>
    <x v="16"/>
    <m/>
    <m/>
    <m/>
    <m/>
    <n v="235"/>
    <n v="265"/>
    <n v="275"/>
    <n v="275"/>
    <n v="165"/>
    <n v="175"/>
    <n v="-185"/>
    <n v="175"/>
    <n v="450"/>
    <n v="275"/>
    <n v="305"/>
    <n v="325"/>
    <n v="325"/>
    <n v="7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yzlinn Kienholz"/>
    <s v="Female"/>
    <s v="Equipped"/>
    <s v="Hershey Powerlifting"/>
    <n v="1"/>
    <n v="1"/>
    <s v="A"/>
    <x v="10"/>
    <n v="94"/>
    <x v="17"/>
    <s v="1.437266380213532"/>
    <n v="0"/>
    <m/>
    <n v="1"/>
    <n v="190"/>
    <n v="200"/>
    <n v="215"/>
    <n v="215"/>
    <n v="105"/>
    <n v="115"/>
    <n v="-120"/>
    <n v="115"/>
    <n v="330"/>
    <n v="190"/>
    <n v="210"/>
    <n v="220"/>
    <n v="220"/>
    <n v="550"/>
    <s v="352.0876495264497"/>
    <s v="352.0876495264497"/>
    <s v="358.5636114692975"/>
    <n v="550"/>
    <s v="358.5636114692975"/>
    <s v="59.04696386568305"/>
    <s v="59.04696386568305"/>
    <s v="EQUIPPED"/>
    <n v="707.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ya Rehmeyer"/>
    <s v="Female"/>
    <s v="Equipped"/>
    <s v="Hershey Powerlifting"/>
    <n v="2"/>
    <n v="1"/>
    <s v="B"/>
    <x v="10"/>
    <n v="125"/>
    <x v="0"/>
    <s v="1.1652167467789878"/>
    <n v="0"/>
    <m/>
    <n v="1"/>
    <n v="-185"/>
    <n v="185"/>
    <n v="195"/>
    <n v="195"/>
    <n v="120"/>
    <n v="-130"/>
    <n v="-135"/>
    <n v="120"/>
    <n v="315"/>
    <n v="185"/>
    <n v="200"/>
    <n v="215"/>
    <n v="215"/>
    <n v="530"/>
    <s v="276.3870048589989"/>
    <s v="276.3870048589989"/>
    <s v="280.12304877614446"/>
    <n v="530"/>
    <s v="280.12304877614446"/>
    <s v="46.23508593546623"/>
    <s v="46.23508593546623"/>
    <s v="EQUIPPED"/>
    <n v="547.75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Kara Mace"/>
    <s v="Female"/>
    <s v="Equipped"/>
    <s v="Hershey Powerlifting"/>
    <n v="2"/>
    <n v="1"/>
    <s v="B"/>
    <x v="10"/>
    <n v="123"/>
    <x v="0"/>
    <s v="1.1800439458826124"/>
    <n v="0"/>
    <m/>
    <n v="1"/>
    <n v="-135"/>
    <n v="135"/>
    <n v="145"/>
    <n v="145"/>
    <n v="75"/>
    <n v="-80"/>
    <n v="-80"/>
    <n v="75"/>
    <n v="220"/>
    <n v="150"/>
    <n v="155"/>
    <n v="-160"/>
    <n v="155"/>
    <n v="375"/>
    <s v="197.65024054240666"/>
    <s v="197.65024054240666"/>
    <s v="200.72233750305253"/>
    <n v="375"/>
    <s v="200.72233750305253"/>
    <n v="33.052384115293499"/>
    <n v="33.052384115293499"/>
    <s v="EQUIPPED"/>
    <n v="392.5874999999999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abine Kirby"/>
    <s v="Female"/>
    <s v="Equipped"/>
    <s v="Hershey Powerlifting"/>
    <n v="2"/>
    <n v="1"/>
    <s v="F"/>
    <x v="10"/>
    <n v="180"/>
    <x v="5"/>
    <n v="0.90491083183149201"/>
    <n v="0"/>
    <m/>
    <n v="1"/>
    <n v="160"/>
    <n v="170"/>
    <n v="180"/>
    <n v="180"/>
    <n v="75"/>
    <n v="80"/>
    <n v="85"/>
    <n v="85"/>
    <n v="265"/>
    <n v="190"/>
    <n v="215"/>
    <n v="225"/>
    <n v="225"/>
    <n v="490"/>
    <s v="207.33134814319402"/>
    <s v="207.33134814319402"/>
    <n v="201.12595712523299"/>
    <n v="490"/>
    <n v="201.12595712523299"/>
    <n v="35.356624956840498"/>
    <n v="35.356624956840498"/>
    <s v="EQUIPPED"/>
    <s v="387.8839999999999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Grace Butler"/>
    <s v="Female"/>
    <s v="Equipped"/>
    <s v="Hershey Powerlifting"/>
    <n v="1"/>
    <n v="1"/>
    <s v="E"/>
    <x v="7"/>
    <n v="130"/>
    <x v="3"/>
    <s v="1.1300297028808413"/>
    <n v="0"/>
    <m/>
    <n v="1"/>
    <n v="135"/>
    <n v="145"/>
    <n v="150"/>
    <n v="150"/>
    <n v="65"/>
    <n v="70"/>
    <n v="-75"/>
    <n v="70"/>
    <n v="220"/>
    <n v="175"/>
    <n v="185"/>
    <n v="200"/>
    <n v="200"/>
    <n v="420"/>
    <s v="213.5295292642338"/>
    <s v="213.5295292642338"/>
    <s v="215.28085348493317"/>
    <n v="420"/>
    <s v="215.28085348493317"/>
    <n v="35.757254141128499"/>
    <n v="35.757254141128499"/>
    <s v="EQUIPPED"/>
    <n v="420.7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Nathalie Perez"/>
    <s v="Female"/>
    <s v="Equipped"/>
    <s v="Hershey Powerlifting"/>
    <n v="2"/>
    <n v="1"/>
    <s v="F"/>
    <x v="7"/>
    <n v="154"/>
    <x v="7"/>
    <s v="0.9962845080549467"/>
    <n v="0"/>
    <m/>
    <n v="1"/>
    <n v="-175"/>
    <n v="175"/>
    <n v="200"/>
    <n v="200"/>
    <n v="90"/>
    <n v="95"/>
    <n v="-100"/>
    <n v="95"/>
    <n v="295"/>
    <n v="205"/>
    <n v="225"/>
    <n v="240"/>
    <n v="240"/>
    <n v="535"/>
    <s v="245.69252043722432"/>
    <s v="245.69252043722432"/>
    <s v="241.7705599193496"/>
    <n v="535"/>
    <s v="241.7705599193496"/>
    <s v="41.45580763368822"/>
    <s v="41.45580763368822"/>
    <s v="EQUIPPED"/>
    <n v="469.596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Kiya P Catalone"/>
    <s v="Female"/>
    <s v="Equipped"/>
    <s v="Hershey Powerlifting"/>
    <n v="2"/>
    <n v="1"/>
    <s v="F"/>
    <x v="7"/>
    <n v="172"/>
    <x v="5"/>
    <n v="0.92819946027174505"/>
    <n v="0"/>
    <m/>
    <n v="1"/>
    <n v="360"/>
    <n v="-390"/>
    <n v="390"/>
    <n v="390"/>
    <n v="185"/>
    <n v="200"/>
    <n v="-205"/>
    <n v="200"/>
    <n v="590"/>
    <n v="315"/>
    <n v="345"/>
    <n v="360"/>
    <n v="360"/>
    <n v="950"/>
    <s v="411.19302676017327"/>
    <s v="411.19302676017327"/>
    <s v="399.97345903518874"/>
    <n v="950"/>
    <s v="399.97345903518874"/>
    <s v="69.88379594655036"/>
    <s v="69.88379594655036"/>
    <s v="EQUIPPED"/>
    <n v="774.1074999999999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driana Contreras"/>
    <s v="Female"/>
    <s v="Equipped"/>
    <s v="Hershey Powerlifting"/>
    <n v="3"/>
    <n v="1"/>
    <s v="G"/>
    <x v="7"/>
    <n v="206"/>
    <x v="6"/>
    <s v="0.8514533548185222"/>
    <n v="0"/>
    <m/>
    <n v="1"/>
    <n v="330"/>
    <n v="355"/>
    <n v="390"/>
    <n v="390"/>
    <n v="185"/>
    <n v="-200"/>
    <n v="200"/>
    <n v="200"/>
    <n v="590"/>
    <n v="265"/>
    <n v="280"/>
    <n v="295"/>
    <n v="295"/>
    <n v="885"/>
    <n v="352.126558881091"/>
    <n v="352.126558881091"/>
    <s v="341.79868594786956"/>
    <n v="885"/>
    <s v="341.79868594786956"/>
    <s v="60.72347220376773"/>
    <s v="60.72347220376773"/>
    <s v="EQUIPPED"/>
    <s v="650.873250000000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Quinn Sutton"/>
    <s v="Female"/>
    <s v="Raw"/>
    <s v="Garnet Valley"/>
    <n v="1"/>
    <n v="1"/>
    <s v="A"/>
    <x v="11"/>
    <n v="101.6"/>
    <x v="1"/>
    <s v="1.3639211434439973"/>
    <n v="0"/>
    <m/>
    <n v="1"/>
    <n v="105"/>
    <n v="130"/>
    <n v="145"/>
    <n v="145"/>
    <n v="85"/>
    <n v="105"/>
    <n v="120"/>
    <n v="120"/>
    <n v="265"/>
    <n v="160"/>
    <n v="-170"/>
    <n v="-170"/>
    <n v="160"/>
    <n v="425"/>
    <s v="256.36666679614996"/>
    <s v="256.36666679614996"/>
    <s v="262.93260787060757"/>
    <n v="425"/>
    <s v="262.93260787060757"/>
    <s v="54.504541879967555"/>
    <s v="54.504541879967555"/>
    <s v="RAW"/>
    <n v="516.6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erafina Santoro"/>
    <s v="Female"/>
    <s v="Raw"/>
    <s v="Susquehannock"/>
    <n v="1"/>
    <n v="1"/>
    <s v="A"/>
    <x v="11"/>
    <n v="100.1"/>
    <x v="1"/>
    <s v="1.3782229675207545"/>
    <n v="0"/>
    <m/>
    <n v="1"/>
    <n v="120"/>
    <n v="-135"/>
    <n v="135"/>
    <n v="135"/>
    <n v="60"/>
    <n v="70"/>
    <n v="-75"/>
    <n v="70"/>
    <n v="205"/>
    <n v="160"/>
    <n v="175"/>
    <n v="-185"/>
    <n v="175"/>
    <n v="380"/>
    <s v="231.7967968059553"/>
    <s v="231.7967968059553"/>
    <s v="237.55782296172887"/>
    <n v="380"/>
    <s v="237.55782296172887"/>
    <s v="49.48589871200375"/>
    <s v="49.48589871200375"/>
    <s v="RAW"/>
    <s v="467.210000000000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Layla Riker"/>
    <s v="Female"/>
    <s v="Raw"/>
    <s v="Susquehannock"/>
    <n v="1"/>
    <n v="1"/>
    <s v="A"/>
    <x v="11"/>
    <n v="110.8"/>
    <x v="2"/>
    <s v="1.2796295837783265"/>
    <n v="0"/>
    <m/>
    <n v="1"/>
    <n v="85"/>
    <n v="90"/>
    <n v="105"/>
    <n v="105"/>
    <n v="55"/>
    <n v="-60"/>
    <n v="-60"/>
    <n v="55"/>
    <n v="160"/>
    <n v="105"/>
    <n v="125"/>
    <n v="140"/>
    <n v="140"/>
    <n v="300"/>
    <s v="169.88371323768916"/>
    <s v="169.88371323768916"/>
    <s v="174.12927177177835"/>
    <n v="300"/>
    <s v="174.12927177177835"/>
    <s v="35.405406977116165"/>
    <s v="35.405406977116165"/>
    <s v="RAW"/>
    <s v="341.3699999999999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Kara Mancini"/>
    <s v="Female"/>
    <s v="Raw"/>
    <s v="Pittston"/>
    <n v="2"/>
    <n v="1"/>
    <s v="B"/>
    <x v="11"/>
    <n v="120"/>
    <x v="0"/>
    <s v="1.2030909484950998"/>
    <n v="0"/>
    <m/>
    <n v="1"/>
    <n v="195"/>
    <n v="205"/>
    <n v="220"/>
    <n v="220"/>
    <n v="100"/>
    <n v="110"/>
    <n v="115"/>
    <n v="115"/>
    <n v="335"/>
    <n v="240"/>
    <n v="255"/>
    <n v="270"/>
    <n v="270"/>
    <n v="605"/>
    <s v="324.18928880030177"/>
    <s v="324.18928880030177"/>
    <s v="330.1566818043633"/>
    <n v="605"/>
    <s v="330.1566818043633"/>
    <n v="66.715652302774402"/>
    <n v="66.715652302774402"/>
    <s v="RAW"/>
    <n v="645.898000000000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ARAH PIZZURRO"/>
    <s v="Female"/>
    <s v="Raw"/>
    <s v="Susquehannock"/>
    <n v="2"/>
    <n v="1"/>
    <s v="B"/>
    <x v="11"/>
    <n v="124.7"/>
    <x v="0"/>
    <s v="1.1674133588640425"/>
    <n v="0"/>
    <m/>
    <n v="1"/>
    <n v="205"/>
    <n v="-215"/>
    <n v="-220"/>
    <n v="205"/>
    <n v="-95"/>
    <n v="95"/>
    <n v="-110"/>
    <n v="95"/>
    <n v="300"/>
    <n v="215"/>
    <n v="230"/>
    <n v="245"/>
    <n v="245"/>
    <n v="545"/>
    <s v="284.65836979056763"/>
    <s v="284.65836979056763"/>
    <s v="288.59407996883965"/>
    <n v="545"/>
    <s v="288.59407996883965"/>
    <s v="58.32405198093091"/>
    <s v="58.32405198093091"/>
    <s v="RAW"/>
    <n v="564.4565000000000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bigail Lawless"/>
    <s v="Female"/>
    <s v="Raw"/>
    <s v="Abington Heights"/>
    <n v="1"/>
    <n v="1"/>
    <s v="A"/>
    <x v="11"/>
    <n v="120"/>
    <x v="0"/>
    <s v="1.2030909484950998"/>
    <n v="0"/>
    <m/>
    <n v="1"/>
    <n v="160"/>
    <n v="170"/>
    <n v="180"/>
    <n v="180"/>
    <n v="90"/>
    <n v="95"/>
    <n v="-100"/>
    <n v="95"/>
    <n v="275"/>
    <n v="190"/>
    <n v="205"/>
    <n v="-215"/>
    <n v="205"/>
    <n v="480"/>
    <s v="257.2080307837105"/>
    <s v="257.2080307837105"/>
    <s v="261.94249134891635"/>
    <n v="480"/>
    <s v="261.94249134891635"/>
    <n v="52.931426620383"/>
    <n v="52.931426620383"/>
    <s v="RAW"/>
    <s v="512.448000000000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rielle Andrade"/>
    <s v="Female"/>
    <s v="Raw"/>
    <s v="Riverside"/>
    <n v="2"/>
    <n v="1"/>
    <s v="B"/>
    <x v="11"/>
    <n v="124.1"/>
    <x v="0"/>
    <s v="1.1718356685414548"/>
    <n v="0"/>
    <m/>
    <n v="1"/>
    <n v="140"/>
    <n v="145"/>
    <n v="155"/>
    <n v="155"/>
    <n v="65"/>
    <n v="-70"/>
    <n v="70"/>
    <n v="70"/>
    <n v="225"/>
    <n v="180"/>
    <n v="210"/>
    <n v="230"/>
    <n v="230"/>
    <n v="455"/>
    <s v="238.40678798758572"/>
    <s v="238.40678798758572"/>
    <s v="241.8490393747503"/>
    <n v="455"/>
    <s v="241.8490393747503"/>
    <s v="48.87165814455587"/>
    <s v="48.87165814455587"/>
    <s v="RAW"/>
    <n v="472.9270000000000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ami Shaw"/>
    <s v="Female"/>
    <s v="Raw"/>
    <s v="Susquehannock"/>
    <n v="2"/>
    <n v="1"/>
    <s v="B"/>
    <x v="11"/>
    <n v="120.7"/>
    <x v="0"/>
    <n v="1.1976270907650699"/>
    <n v="0"/>
    <m/>
    <n v="1"/>
    <n v="100"/>
    <n v="110"/>
    <n v="-125"/>
    <n v="110"/>
    <n v="70"/>
    <n v="75"/>
    <n v="-80"/>
    <n v="75"/>
    <n v="185"/>
    <n v="165"/>
    <n v="180"/>
    <n v="190"/>
    <n v="190"/>
    <n v="375"/>
    <s v="200.1581707493377"/>
    <s v="200.1581707493377"/>
    <s v="203.7131836946509"/>
    <n v="375"/>
    <s v="203.7131836946509"/>
    <s v="41.16089334350721"/>
    <s v="41.16089334350721"/>
    <s v="RAW"/>
    <n v="398.62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driana Reeder"/>
    <s v="Female"/>
    <s v="Raw"/>
    <s v="Pittston"/>
    <n v="2"/>
    <n v="1"/>
    <s v="B"/>
    <x v="11"/>
    <n v="125"/>
    <x v="0"/>
    <s v="1.1652167467789878"/>
    <n v="0"/>
    <m/>
    <n v="1"/>
    <n v="-135"/>
    <n v="-145"/>
    <n v="-145"/>
    <m/>
    <n v="75"/>
    <n v="85"/>
    <n v="95"/>
    <n v="95"/>
    <m/>
    <n v="200"/>
    <n v="225"/>
    <n v="240"/>
    <n v="240"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Ryleigh Hopkins"/>
    <s v="Female"/>
    <s v="Raw"/>
    <s v="Northern Lebanon"/>
    <n v="1"/>
    <n v="1"/>
    <s v="E"/>
    <x v="11"/>
    <n v="135"/>
    <x v="3"/>
    <s v="1.0974938887049444"/>
    <n v="0"/>
    <m/>
    <n v="1"/>
    <n v="135"/>
    <n v="-150"/>
    <n v="-170"/>
    <n v="135"/>
    <n v="55"/>
    <n v="70"/>
    <n v="85"/>
    <n v="85"/>
    <n v="220"/>
    <n v="175"/>
    <n v="195"/>
    <n v="230"/>
    <n v="230"/>
    <n v="450"/>
    <s v="223.4030469631765"/>
    <s v="223.4030469631765"/>
    <s v="224.01695072947948"/>
    <n v="450"/>
    <s v="224.01695072947948"/>
    <s v="45.500513314957345"/>
    <s v="45.500513314957345"/>
    <s v="RAW"/>
    <s v="437.152500000000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Piper Paterson"/>
    <s v="Female"/>
    <s v="Raw"/>
    <s v="Abington Heights"/>
    <n v="1"/>
    <n v="1"/>
    <s v="E"/>
    <x v="11"/>
    <n v="128"/>
    <x v="3"/>
    <s v="1.1437831342359572"/>
    <n v="0"/>
    <m/>
    <n v="1"/>
    <n v="125"/>
    <n v="135"/>
    <n v="145"/>
    <n v="145"/>
    <n v="65"/>
    <n v="75"/>
    <n v="-85"/>
    <n v="75"/>
    <n v="220"/>
    <n v="190"/>
    <n v="210"/>
    <n v="-220"/>
    <n v="210"/>
    <n v="430"/>
    <s v="220.80181569531902"/>
    <s v="220.80181569531902"/>
    <s v="223.08912543724617"/>
    <n v="430"/>
    <s v="223.08912543724617"/>
    <s v="45.13159371136083"/>
    <s v="45.13159371136083"/>
    <s v="RAW"/>
    <n v="436.1059999999999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Dylann Foster"/>
    <s v="Female"/>
    <s v="Raw"/>
    <s v="Riverside"/>
    <n v="2"/>
    <n v="1"/>
    <s v="B"/>
    <x v="11"/>
    <n v="130.4"/>
    <x v="3"/>
    <s v="1.1273301120125316"/>
    <n v="0"/>
    <m/>
    <n v="1"/>
    <n v="-100"/>
    <n v="110"/>
    <n v="125"/>
    <n v="125"/>
    <n v="50"/>
    <n v="60"/>
    <n v="65"/>
    <n v="65"/>
    <n v="190"/>
    <n v="150"/>
    <n v="170"/>
    <n v="185"/>
    <n v="185"/>
    <n v="375"/>
    <s v="190.27791832331883"/>
    <s v="190.27791832331883"/>
    <s v="191.7558545258137"/>
    <n v="375"/>
    <s v="191.7558545258137"/>
    <s v="38.836432620070624"/>
    <s v="38.836432620070624"/>
    <s v="RAW"/>
    <n v="374.6324999999999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Eden Hall"/>
    <s v="Female"/>
    <s v="Raw"/>
    <s v="Unaffiliated"/>
    <n v="1"/>
    <n v="1"/>
    <s v="E"/>
    <x v="11"/>
    <n v="149.19999999999999"/>
    <x v="4"/>
    <s v="1.0187196945657029"/>
    <n v="0"/>
    <m/>
    <n v="1"/>
    <n v="145"/>
    <n v="155"/>
    <n v="170"/>
    <n v="170"/>
    <n v="75"/>
    <n v="85"/>
    <n v="-95"/>
    <n v="85"/>
    <n v="255"/>
    <n v="235"/>
    <n v="250"/>
    <n v="260"/>
    <n v="260"/>
    <n v="515"/>
    <s v="240.8055708235935"/>
    <s v="240.8055708235935"/>
    <s v="237.97327553108337"/>
    <n v="515"/>
    <s v="237.97327553108337"/>
    <s v="48.92859332590222"/>
    <s v="48.92859332590222"/>
    <s v="RAW"/>
    <s v="462.1094999999999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ja Andrews"/>
    <s v="Female"/>
    <s v="Raw"/>
    <s v="Riverside"/>
    <n v="1"/>
    <n v="1"/>
    <s v="E"/>
    <x v="11"/>
    <n v="148.80000000000001"/>
    <x v="4"/>
    <s v="1.020679687142425"/>
    <n v="0"/>
    <m/>
    <n v="1"/>
    <n v="135"/>
    <n v="145"/>
    <n v="150"/>
    <n v="150"/>
    <n v="75"/>
    <n v="85"/>
    <n v="95"/>
    <n v="95"/>
    <n v="245"/>
    <n v="165"/>
    <n v="185"/>
    <n v="200"/>
    <n v="200"/>
    <n v="445"/>
    <s v="208.39708499501526"/>
    <s v="208.39708499501526"/>
    <s v="206.02301565729206"/>
    <n v="445"/>
    <s v="206.02301565729206"/>
    <s v="42.343468042792516"/>
    <s v="42.343468042792516"/>
    <s v="RAW"/>
    <n v="400.4777500000000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Dakota Dengler"/>
    <s v="Female"/>
    <s v="Raw"/>
    <s v="Northern Lebanon"/>
    <n v="1"/>
    <n v="1"/>
    <s v="E"/>
    <x v="11"/>
    <n v="142"/>
    <x v="4"/>
    <s v="1.0562365655379522"/>
    <n v="0"/>
    <m/>
    <n v="1"/>
    <n v="-180"/>
    <n v="-180"/>
    <n v="-180"/>
    <m/>
    <n v="-65"/>
    <n v="65"/>
    <n v="75"/>
    <n v="75"/>
    <m/>
    <n v="185"/>
    <n v="200"/>
    <n v="230"/>
    <n v="230"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aysha Robles Ortiz"/>
    <s v="Female"/>
    <s v="Raw"/>
    <s v="Central York"/>
    <m/>
    <m/>
    <m/>
    <x v="11"/>
    <n v="148"/>
    <x v="4"/>
    <s v="1.0246424748991239"/>
    <n v="0"/>
    <m/>
    <n v="1"/>
    <m/>
    <m/>
    <m/>
    <m/>
    <m/>
    <m/>
    <m/>
    <m/>
    <m/>
    <m/>
    <m/>
    <m/>
    <m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acqueline Tavares"/>
    <s v="Female"/>
    <s v="Raw"/>
    <s v="Riverside"/>
    <n v="2"/>
    <n v="1"/>
    <s v="F"/>
    <x v="11"/>
    <n v="148"/>
    <x v="4"/>
    <s v="1.0246424748991239"/>
    <n v="0"/>
    <m/>
    <n v="1"/>
    <n v="-155"/>
    <n v="-155"/>
    <n v="-155"/>
    <m/>
    <n v="70"/>
    <n v="80"/>
    <n v="-90"/>
    <n v="80"/>
    <m/>
    <n v="190"/>
    <n v="205"/>
    <n v="225"/>
    <n v="225"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Kaitlyn Richardson"/>
    <s v="Female"/>
    <s v="Raw"/>
    <s v="Shamokin"/>
    <n v="2"/>
    <n v="1"/>
    <s v="F"/>
    <x v="11"/>
    <n v="162"/>
    <x v="7"/>
    <n v="0.96308719493835704"/>
    <n v="0"/>
    <m/>
    <n v="1"/>
    <n v="-165"/>
    <n v="165"/>
    <n v="-170"/>
    <n v="165"/>
    <n v="70"/>
    <n v="75"/>
    <n v="80"/>
    <n v="80"/>
    <n v="245"/>
    <n v="200"/>
    <n v="210"/>
    <n v="-220"/>
    <n v="210"/>
    <n v="455"/>
    <s v="203.21718862923817"/>
    <s v="203.21718862923817"/>
    <s v="198.7665328704958"/>
    <n v="455"/>
    <s v="198.7665328704958"/>
    <s v="41.360836234619256"/>
    <s v="41.360836234619256"/>
    <s v="RAW"/>
    <n v="385.6352499999999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Natalie Shilling"/>
    <s v="Female"/>
    <s v="Raw"/>
    <s v="Northern Lebanon"/>
    <n v="3"/>
    <n v="1"/>
    <s v="G"/>
    <x v="11"/>
    <n v="250"/>
    <x v="6"/>
    <s v="0.8080699069952306"/>
    <n v="0"/>
    <m/>
    <n v="1"/>
    <n v="185"/>
    <n v="210"/>
    <n v="-235"/>
    <n v="210"/>
    <n v="65"/>
    <n v="-85"/>
    <n v="85"/>
    <n v="85"/>
    <n v="295"/>
    <n v="205"/>
    <n v="245"/>
    <n v="265"/>
    <n v="265"/>
    <n v="560"/>
    <s v="207.30704999809683"/>
    <s v="207.30704999809683"/>
    <s v="205.25947687915794"/>
    <n v="560"/>
    <s v="205.25947687915794"/>
    <s v="43.99650083365761"/>
    <s v="43.99650083365761"/>
    <s v="RAW"/>
    <n v="384.4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aylee Gavin"/>
    <s v="Female"/>
    <s v="Raw"/>
    <s v="Northern Lebanon"/>
    <n v="3"/>
    <n v="1"/>
    <s v="G"/>
    <x v="11"/>
    <n v="203"/>
    <x v="6"/>
    <s v="0.8561898437639707"/>
    <n v="0"/>
    <m/>
    <n v="1"/>
    <n v="115"/>
    <n v="130"/>
    <n v="-145"/>
    <n v="130"/>
    <n v="70"/>
    <n v="90"/>
    <n v="-95"/>
    <n v="90"/>
    <n v="220"/>
    <n v="135"/>
    <n v="155"/>
    <n v="185"/>
    <n v="185"/>
    <n v="405"/>
    <s v="162.1545016482533"/>
    <s v="162.1545016482533"/>
    <s v="157.28646511616884"/>
    <n v="405"/>
    <s v="157.28646511616884"/>
    <n v="33.574155148529698"/>
    <n v="33.574155148529698"/>
    <s v="RAW"/>
    <n v="299.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Gisseliz Martinez"/>
    <s v="Female"/>
    <s v="Raw"/>
    <s v="Pittston"/>
    <n v="1"/>
    <n v="1"/>
    <s v="A"/>
    <x v="12"/>
    <n v="114.5"/>
    <x v="2"/>
    <s v="1.2478162128051804"/>
    <n v="0"/>
    <m/>
    <n v="1"/>
    <n v="190"/>
    <n v="205"/>
    <n v="220"/>
    <n v="220"/>
    <n v="115"/>
    <n v="125"/>
    <n v="135"/>
    <n v="135"/>
    <n v="355"/>
    <n v="225"/>
    <n v="245"/>
    <n v="-260"/>
    <n v="245"/>
    <n v="600"/>
    <s v="332.01349837248966"/>
    <s v="332.01349837248966"/>
    <s v="339.6003518443579"/>
    <n v="600"/>
    <s v="339.6003518443579"/>
    <s v="68.79368238760016"/>
    <s v="68.79368238760016"/>
    <s v="RAW"/>
    <s v="665.040000000000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ariah Eve McClendon"/>
    <s v="Female"/>
    <s v="Raw"/>
    <s v="Abington Heights"/>
    <n v="1"/>
    <n v="1"/>
    <s v="A"/>
    <x v="12"/>
    <n v="114"/>
    <x v="2"/>
    <s v="1.2520366281228916"/>
    <n v="0"/>
    <m/>
    <n v="1"/>
    <n v="200"/>
    <n v="215"/>
    <n v="-225"/>
    <n v="215"/>
    <n v="90"/>
    <n v="110"/>
    <n v="120"/>
    <n v="120"/>
    <n v="335"/>
    <n v="225"/>
    <n v="245"/>
    <n v="-270"/>
    <n v="245"/>
    <n v="580"/>
    <s v="321.92621339155886"/>
    <s v="321.92621339155886"/>
    <s v="329.3906633847453"/>
    <n v="580"/>
    <s v="329.3906633847453"/>
    <n v="66.751871469716903"/>
    <n v="66.751871469716903"/>
    <s v="RAW"/>
    <n v="645.3079999999999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Piper Hoprich"/>
    <s v="Female"/>
    <s v="Raw"/>
    <s v="Wellsboro Hornets"/>
    <n v="1"/>
    <n v="1"/>
    <s v="A"/>
    <x v="12"/>
    <n v="114"/>
    <x v="2"/>
    <s v="1.2520366281228916"/>
    <n v="0"/>
    <m/>
    <n v="1"/>
    <n v="175"/>
    <n v="190"/>
    <n v="200"/>
    <n v="200"/>
    <n v="105"/>
    <n v="-115"/>
    <n v="-115"/>
    <n v="105"/>
    <n v="305"/>
    <n v="245"/>
    <n v="275"/>
    <n v="-310"/>
    <n v="275"/>
    <n v="580"/>
    <s v="321.92621339155886"/>
    <s v="321.92621339155886"/>
    <s v="329.3906633847453"/>
    <n v="580"/>
    <s v="329.3906633847453"/>
    <n v="66.751871469716903"/>
    <n v="66.751871469716903"/>
    <s v="RAW"/>
    <n v="645.3079999999999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bigail Retzlaff"/>
    <s v="Female"/>
    <s v="Raw"/>
    <s v="Susquehannock"/>
    <n v="1"/>
    <n v="1"/>
    <s v="A"/>
    <x v="12"/>
    <n v="109.8"/>
    <x v="2"/>
    <s v="1.2884521021006063"/>
    <n v="0"/>
    <m/>
    <n v="1"/>
    <n v="125"/>
    <n v="140"/>
    <n v="-150"/>
    <n v="140"/>
    <n v="55"/>
    <n v="-65"/>
    <n v="-65"/>
    <n v="55"/>
    <n v="195"/>
    <n v="145"/>
    <n v="155"/>
    <n v="-160"/>
    <n v="155"/>
    <n v="350"/>
    <s v="199.48122519805207"/>
    <s v="199.48122519805207"/>
    <s v="204.55145818109798"/>
    <n v="350"/>
    <s v="204.55145818109798"/>
    <s v="41.64721538323492"/>
    <s v="41.64721538323492"/>
    <s v="RAW"/>
    <n v="401.06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organ Pisarski"/>
    <s v="Female"/>
    <s v="Raw"/>
    <s v="Susquehannock"/>
    <n v="1"/>
    <n v="1"/>
    <s v="A"/>
    <x v="12"/>
    <n v="113.8"/>
    <x v="2"/>
    <s v="1.2537318082317923"/>
    <n v="0"/>
    <m/>
    <n v="1"/>
    <n v="85"/>
    <n v="95"/>
    <n v="105"/>
    <n v="105"/>
    <n v="55"/>
    <n v="-70"/>
    <n v="-70"/>
    <n v="55"/>
    <n v="160"/>
    <n v="120"/>
    <n v="130"/>
    <n v="140"/>
    <n v="140"/>
    <n v="300"/>
    <s v="166.71773569035688"/>
    <s v="166.71773569035688"/>
    <s v="170.60515756435925"/>
    <n v="300"/>
    <s v="170.60515756435925"/>
    <s v="34.57935497883384"/>
    <s v="34.57935497883384"/>
    <s v="RAW"/>
    <n v="334.3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Karrlisa Wolf"/>
    <s v="Female"/>
    <s v="Raw"/>
    <s v="Jim Thorpe"/>
    <n v="1"/>
    <n v="1"/>
    <s v="A"/>
    <x v="12"/>
    <n v="109"/>
    <x v="2"/>
    <s v="1.2955756792575372"/>
    <n v="0"/>
    <m/>
    <n v="1"/>
    <n v="85"/>
    <n v="95"/>
    <n v="115"/>
    <n v="115"/>
    <n v="-65"/>
    <n v="-65"/>
    <n v="-65"/>
    <m/>
    <m/>
    <n v="115"/>
    <n v="135"/>
    <n v="175"/>
    <n v="175"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ophia Martinez"/>
    <s v="Female"/>
    <s v="Raw"/>
    <s v="Shamokin"/>
    <n v="2"/>
    <n v="1"/>
    <s v="B"/>
    <x v="12"/>
    <n v="123"/>
    <x v="0"/>
    <s v="1.1800439458826124"/>
    <n v="0"/>
    <m/>
    <n v="1"/>
    <n v="190"/>
    <n v="200"/>
    <n v="215"/>
    <n v="215"/>
    <n v="85"/>
    <n v="95"/>
    <n v="100"/>
    <n v="100"/>
    <n v="315"/>
    <n v="220"/>
    <n v="240"/>
    <n v="250"/>
    <n v="250"/>
    <n v="565"/>
    <s v="297.7930290838927"/>
    <s v="297.7930290838927"/>
    <s v="302.4216551712658"/>
    <n v="565"/>
    <s v="302.4216551712658"/>
    <s v="61.103702618565066"/>
    <s v="61.103702618565066"/>
    <s v="RAW"/>
    <s v="591.49849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Zakijah Jones"/>
    <s v="Female"/>
    <s v="Raw"/>
    <s v="Riverside"/>
    <n v="1"/>
    <n v="1"/>
    <s v="E"/>
    <x v="12"/>
    <n v="120"/>
    <x v="0"/>
    <s v="1.2030909484950998"/>
    <n v="0"/>
    <m/>
    <n v="1"/>
    <n v="135"/>
    <n v="-140"/>
    <n v="-140"/>
    <n v="135"/>
    <n v="65"/>
    <m/>
    <m/>
    <n v="65"/>
    <n v="200"/>
    <n v="145"/>
    <n v="185"/>
    <n v="200"/>
    <n v="200"/>
    <n v="400"/>
    <s v="214.34002565309208"/>
    <s v="214.34002565309208"/>
    <s v="218.2854094574303"/>
    <n v="400"/>
    <s v="218.2854094574303"/>
    <n v="44.109522183652501"/>
    <n v="44.109522183652501"/>
    <s v="RAW"/>
    <n v="427.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ophia Evans"/>
    <s v="Female"/>
    <s v="Raw"/>
    <s v="Abington Heights"/>
    <n v="1"/>
    <n v="1"/>
    <s v="E"/>
    <x v="12"/>
    <n v="138"/>
    <x v="3"/>
    <s v="1.0792124349312893"/>
    <n v="0"/>
    <m/>
    <n v="1"/>
    <n v="210"/>
    <n v="230"/>
    <n v="245"/>
    <n v="245"/>
    <n v="95"/>
    <n v="100"/>
    <n v="105"/>
    <n v="105"/>
    <n v="350"/>
    <n v="225"/>
    <n v="245"/>
    <n v="260"/>
    <n v="260"/>
    <n v="610"/>
    <s v="298.75736347050713"/>
    <s v="298.75736347050713"/>
    <s v="298.60909603835876"/>
    <n v="610"/>
    <s v="298.60909603835876"/>
    <s v="60.78812601697009"/>
    <s v="60.78812601697009"/>
    <s v="RAW"/>
    <n v="582.3669999999999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Darby Souder"/>
    <s v="Female"/>
    <s v="Raw"/>
    <s v="Cumberland Valley"/>
    <n v="1"/>
    <n v="1"/>
    <s v="E"/>
    <x v="12"/>
    <n v="134"/>
    <x v="3"/>
    <s v="1.103792356068052"/>
    <n v="0"/>
    <m/>
    <n v="1"/>
    <n v="-195"/>
    <n v="195"/>
    <n v="205"/>
    <n v="205"/>
    <n v="100"/>
    <n v="115"/>
    <n v="120"/>
    <n v="120"/>
    <n v="325"/>
    <n v="235"/>
    <n v="255"/>
    <n v="265"/>
    <n v="265"/>
    <n v="590"/>
    <s v="294.26721732503745"/>
    <s v="294.26721732503745"/>
    <s v="295.3967078590191"/>
    <n v="590"/>
    <s v="295.3967078590191"/>
    <s v="59.95714196012852"/>
    <s v="59.95714196012852"/>
    <s v="RAW"/>
    <n v="576.5185000000000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Gabriela Scialpi"/>
    <s v="Female"/>
    <s v="Raw"/>
    <s v="Abington Heights"/>
    <n v="1"/>
    <n v="1"/>
    <s v="E"/>
    <x v="12"/>
    <n v="138"/>
    <x v="3"/>
    <s v="1.0792124349312893"/>
    <n v="0"/>
    <m/>
    <n v="1"/>
    <n v="185"/>
    <n v="205"/>
    <n v="210"/>
    <n v="210"/>
    <n v="95"/>
    <n v="105"/>
    <n v="-110"/>
    <n v="105"/>
    <n v="315"/>
    <n v="225"/>
    <n v="245"/>
    <n v="-275"/>
    <n v="245"/>
    <n v="560"/>
    <n v="274.26905498931802"/>
    <n v="274.26905498931802"/>
    <s v="274.1329406253785"/>
    <n v="560"/>
    <s v="274.1329406253785"/>
    <s v="55.80549273689057"/>
    <s v="55.80549273689057"/>
    <s v="RAW"/>
    <n v="534.6319999999999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Raissa Mendes"/>
    <s v="Female"/>
    <s v="Raw"/>
    <s v="Riverside"/>
    <n v="2"/>
    <n v="1"/>
    <s v="B"/>
    <x v="12"/>
    <n v="133"/>
    <x v="3"/>
    <s v="1.1101944759736313"/>
    <n v="0"/>
    <m/>
    <n v="1"/>
    <n v="135"/>
    <n v="145"/>
    <n v="155"/>
    <n v="155"/>
    <n v="65"/>
    <n v="70"/>
    <n v="80"/>
    <n v="80"/>
    <n v="235"/>
    <n v="170"/>
    <n v="205"/>
    <n v="225"/>
    <n v="225"/>
    <n v="460"/>
    <s v="230.50857555884542"/>
    <s v="230.50857555884542"/>
    <s v="231.64511750227723"/>
    <n v="460"/>
    <s v="231.64511750227723"/>
    <s v="46.98655173435138"/>
    <s v="46.98655173435138"/>
    <s v="RAW"/>
    <n v="452.2029999999999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elissa Pratt"/>
    <s v="Female"/>
    <s v="Raw"/>
    <s v="Jim Thorpe"/>
    <n v="1"/>
    <n v="1"/>
    <s v="E"/>
    <x v="12"/>
    <n v="137"/>
    <x v="3"/>
    <s v="1.0852047692787308"/>
    <n v="0"/>
    <m/>
    <n v="1"/>
    <n v="95"/>
    <n v="110"/>
    <n v="120"/>
    <n v="120"/>
    <n v="65"/>
    <n v="75"/>
    <n v="-80"/>
    <n v="75"/>
    <n v="195"/>
    <n v="115"/>
    <n v="135"/>
    <n v="160"/>
    <n v="160"/>
    <n v="355"/>
    <s v="174.6444641085788"/>
    <s v="174.6444641085788"/>
    <s v="174.74562196385295"/>
    <n v="355"/>
    <s v="174.74562196385295"/>
    <s v="35.545373253945144"/>
    <s v="35.545373253945144"/>
    <s v="RAW"/>
    <n v="340.8603499999999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Taylor Paul"/>
    <s v="Female"/>
    <s v="Raw"/>
    <s v="Jim Thorpe"/>
    <n v="1"/>
    <n v="1"/>
    <s v="E"/>
    <x v="12"/>
    <n v="137"/>
    <x v="3"/>
    <s v="1.0852047692787308"/>
    <n v="0"/>
    <m/>
    <n v="1"/>
    <n v="95"/>
    <n v="105"/>
    <n v="125"/>
    <n v="125"/>
    <n v="65"/>
    <n v="-75"/>
    <n v="-75"/>
    <n v="65"/>
    <n v="190"/>
    <n v="115"/>
    <n v="135"/>
    <n v="150"/>
    <n v="150"/>
    <n v="340"/>
    <s v="167.26512055469516"/>
    <s v="167.26512055469516"/>
    <s v="167.36200413439437"/>
    <n v="340"/>
    <s v="167.36200413439437"/>
    <s v="34.043456074200975"/>
    <s v="34.043456074200975"/>
    <s v="RAW"/>
    <s v="326.4577999999999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va Lawless"/>
    <s v="Female"/>
    <s v="Raw"/>
    <s v="Abington Heights"/>
    <n v="1"/>
    <n v="1"/>
    <s v="E"/>
    <x v="12"/>
    <n v="146"/>
    <x v="4"/>
    <s v="1.0348024561692224"/>
    <n v="0"/>
    <m/>
    <n v="1"/>
    <n v="295"/>
    <n v="310"/>
    <n v="320"/>
    <n v="320"/>
    <n v="145"/>
    <n v="155"/>
    <n v="-160"/>
    <n v="155"/>
    <n v="475"/>
    <n v="315"/>
    <n v="340"/>
    <n v="360"/>
    <n v="360"/>
    <n v="835"/>
    <s v="395.3819379320029"/>
    <s v="395.3819379320029"/>
    <s v="391.93151241542796"/>
    <n v="835"/>
    <s v="391.93151241542796"/>
    <s v="80.34245784966593"/>
    <s v="80.34245784966593"/>
    <s v="RAW"/>
    <n v="762.7307499999999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Deja Duckworth"/>
    <s v="Female"/>
    <s v="Raw"/>
    <s v="Abington Heights"/>
    <n v="1"/>
    <n v="1"/>
    <s v="E"/>
    <x v="12"/>
    <n v="140"/>
    <x v="4"/>
    <s v="1.067527720407489"/>
    <n v="0"/>
    <m/>
    <n v="1"/>
    <n v="165"/>
    <n v="170"/>
    <n v="180"/>
    <n v="180"/>
    <n v="90"/>
    <n v="105"/>
    <n v="110"/>
    <n v="110"/>
    <n v="290"/>
    <n v="200"/>
    <n v="220"/>
    <n v="230"/>
    <n v="230"/>
    <n v="520"/>
    <s v="252.45813977241883"/>
    <s v="252.45813977241883"/>
    <s v="251.79596239347111"/>
    <n v="520"/>
    <s v="251.79596239347111"/>
    <s v="51.342098489667926"/>
    <s v="51.342098489667926"/>
    <s v="RAW"/>
    <n v="490.8279999999999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harlotte Rhoads"/>
    <s v="Female"/>
    <s v="Raw"/>
    <s v="Susquehannock"/>
    <n v="2"/>
    <n v="1"/>
    <s v="F"/>
    <x v="12"/>
    <n v="161"/>
    <x v="7"/>
    <n v="0.96696568276536499"/>
    <n v="0"/>
    <m/>
    <n v="1"/>
    <n v="185"/>
    <n v="205"/>
    <n v="215"/>
    <n v="215"/>
    <n v="150"/>
    <n v="165"/>
    <n v="-175"/>
    <n v="165"/>
    <n v="380"/>
    <n v="240"/>
    <n v="265"/>
    <n v="280"/>
    <n v="280"/>
    <n v="660"/>
    <s v="295.76258893723144"/>
    <s v="295.76258893723144"/>
    <s v="289.4817930641748"/>
    <n v="660"/>
    <s v="289.4817930641748"/>
    <s v="60.18289043629536"/>
    <s v="60.18289043629536"/>
    <s v="RAW"/>
    <n v="561.72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assidy Anderson"/>
    <s v="Female"/>
    <s v="Raw"/>
    <s v="Cumberland Valley"/>
    <n v="2"/>
    <n v="1"/>
    <s v="F"/>
    <x v="12"/>
    <n v="167"/>
    <x v="7"/>
    <n v="0.94478464269603601"/>
    <n v="0"/>
    <m/>
    <n v="1"/>
    <n v="-225"/>
    <n v="225"/>
    <n v="240"/>
    <n v="240"/>
    <n v="95"/>
    <n v="105"/>
    <n v="-110"/>
    <n v="105"/>
    <n v="345"/>
    <n v="260"/>
    <n v="275"/>
    <n v="285"/>
    <n v="285"/>
    <n v="630"/>
    <s v="276.87442765447986"/>
    <s v="276.87442765447986"/>
    <n v="269.98499736848203"/>
    <n v="630"/>
    <n v="269.98499736848203"/>
    <s v="56.42785982207742"/>
    <s v="56.42785982207742"/>
    <s v="RAW"/>
    <n v="523.290600000000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Ella Rosiak"/>
    <s v="Female"/>
    <s v="Raw"/>
    <s v="Pittston"/>
    <n v="2"/>
    <n v="1"/>
    <s v="F"/>
    <x v="12"/>
    <n v="167"/>
    <x v="7"/>
    <n v="0.94478464269603601"/>
    <n v="0"/>
    <m/>
    <n v="1"/>
    <n v="140"/>
    <n v="150"/>
    <n v="160"/>
    <n v="160"/>
    <n v="100"/>
    <n v="110"/>
    <n v="120"/>
    <n v="120"/>
    <n v="280"/>
    <n v="225"/>
    <n v="260"/>
    <n v="275"/>
    <n v="275"/>
    <n v="555"/>
    <s v="243.91318626704177"/>
    <s v="243.91318626704177"/>
    <s v="237.8439262531865"/>
    <n v="555"/>
    <s v="237.8439262531865"/>
    <s v="49.710257462306295"/>
    <s v="49.710257462306295"/>
    <s v="RAW"/>
    <n v="460.994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ophie Durange"/>
    <s v="Female"/>
    <s v="Raw"/>
    <s v="Jim Thorpe"/>
    <n v="2"/>
    <n v="1"/>
    <s v="F"/>
    <x v="12"/>
    <n v="160"/>
    <x v="7"/>
    <s v="0.9709194049401394"/>
    <n v="0"/>
    <m/>
    <n v="1"/>
    <n v="165"/>
    <n v="185"/>
    <n v="-200"/>
    <n v="185"/>
    <n v="80"/>
    <n v="90"/>
    <n v="-100"/>
    <n v="90"/>
    <n v="275"/>
    <n v="200"/>
    <n v="-215"/>
    <n v="-215"/>
    <n v="200"/>
    <n v="475"/>
    <s v="213.57973683371307"/>
    <s v="213.57973683371307"/>
    <s v="209.19102491430098"/>
    <n v="475"/>
    <s v="209.19102491430098"/>
    <s v="43.45072474064145"/>
    <s v="43.45072474064145"/>
    <s v="RAW"/>
    <n v="406.1725000000000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harlotte Manning"/>
    <s v="Female"/>
    <s v="Raw"/>
    <s v="Abington Heights"/>
    <n v="2"/>
    <n v="1"/>
    <s v="F"/>
    <x v="12"/>
    <n v="182"/>
    <x v="5"/>
    <s v="0.8996635802828274"/>
    <n v="0"/>
    <m/>
    <n v="1"/>
    <n v="185"/>
    <n v="195"/>
    <n v="200"/>
    <n v="200"/>
    <n v="110"/>
    <n v="115"/>
    <n v="120"/>
    <n v="120"/>
    <n v="320"/>
    <n v="220"/>
    <n v="230"/>
    <n v="-235"/>
    <n v="230"/>
    <n v="550"/>
    <s v="231.47332253750614"/>
    <s v="231.47332253750614"/>
    <s v="224.44456149157458"/>
    <n v="550"/>
    <s v="224.44456149157458"/>
    <s v="47.439439351529785"/>
    <s v="47.439439351529785"/>
    <s v="RAW"/>
    <n v="432.437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Elizabeth Nye"/>
    <s v="Female"/>
    <s v="Raw"/>
    <s v="Shamokin"/>
    <n v="3"/>
    <n v="1"/>
    <s v="G"/>
    <x v="12"/>
    <n v="225"/>
    <x v="6"/>
    <n v="0.82780435488544202"/>
    <n v="0"/>
    <m/>
    <n v="1"/>
    <n v="-285"/>
    <n v="285"/>
    <n v="300"/>
    <n v="300"/>
    <n v="115"/>
    <n v="135"/>
    <n v="-140"/>
    <n v="135"/>
    <n v="435"/>
    <n v="285"/>
    <n v="300"/>
    <n v="-315"/>
    <n v="300"/>
    <n v="735"/>
    <s v="282.28381918810754"/>
    <s v="282.28381918810754"/>
    <s v="275.98234654534565"/>
    <n v="735"/>
    <s v="275.98234654534565"/>
    <s v="59.14036077592185"/>
    <s v="59.14036077592185"/>
    <s v="RAW"/>
    <s v="521.93819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Dilila Arroyo"/>
    <s v="Female"/>
    <s v="Raw"/>
    <s v="Riverside"/>
    <n v="3"/>
    <n v="1"/>
    <s v="G"/>
    <x v="12"/>
    <n v="190"/>
    <x v="6"/>
    <s v="0.8807493339337702"/>
    <n v="0"/>
    <m/>
    <n v="1"/>
    <n v="125"/>
    <n v="140"/>
    <n v="175"/>
    <n v="175"/>
    <n v="70"/>
    <n v="80"/>
    <n v="-95"/>
    <n v="80"/>
    <n v="255"/>
    <n v="190"/>
    <n v="225"/>
    <n v="-240"/>
    <n v="225"/>
    <n v="480"/>
    <s v="197.9461912086256"/>
    <s v="197.9461912086256"/>
    <s v="191.76079337400992"/>
    <n v="480"/>
    <s v="191.76079337400992"/>
    <s v="40.71709606636808"/>
    <s v="40.71709606636808"/>
    <s v="RAW"/>
    <n v="367.7280000000000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iranda Gallone"/>
    <s v="Female"/>
    <s v="Raw"/>
    <s v="Riverside"/>
    <n v="3"/>
    <n v="1"/>
    <s v="G"/>
    <x v="12"/>
    <n v="185.6"/>
    <x v="6"/>
    <s v="0.8907547314117034"/>
    <n v="0"/>
    <m/>
    <n v="1"/>
    <n v="-75"/>
    <n v="85"/>
    <n v="100"/>
    <n v="100"/>
    <n v="60"/>
    <n v="-70"/>
    <n v="-70"/>
    <n v="60"/>
    <n v="160"/>
    <n v="135"/>
    <n v="145"/>
    <n v="175"/>
    <n v="175"/>
    <n v="335"/>
    <s v="139.67342471651213"/>
    <s v="139.67342471651213"/>
    <s v="135.3534101218898"/>
    <n v="335"/>
    <s v="135.3534101218898"/>
    <s v="28.671392813481102"/>
    <s v="28.671392813481102"/>
    <s v="RAW"/>
    <n v="260.2447500000000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Pyper Archibald"/>
    <s v="Female"/>
    <s v="Raw"/>
    <s v="Abington Heights"/>
    <n v="1"/>
    <n v="1"/>
    <s v="A"/>
    <x v="0"/>
    <n v="103"/>
    <x v="1"/>
    <s v="1.3506892883159978"/>
    <n v="0"/>
    <m/>
    <n v="1"/>
    <n v="80"/>
    <n v="90"/>
    <n v="105"/>
    <n v="105"/>
    <n v="45"/>
    <n v="50"/>
    <n v="-55"/>
    <n v="50"/>
    <n v="155"/>
    <n v="115"/>
    <n v="125"/>
    <n v="135"/>
    <n v="135"/>
    <n v="290"/>
    <s v="173.1584691486656"/>
    <s v="173.1584691486656"/>
    <s v="177.67229436893405"/>
    <n v="290"/>
    <s v="177.67229436893405"/>
    <s v="36.68111812613488"/>
    <s v="36.68111812613488"/>
    <s v="RAW"/>
    <n v="349.1019999999999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arah Staples"/>
    <s v="Female"/>
    <s v="Raw"/>
    <s v="Abington Heights"/>
    <n v="2"/>
    <n v="1"/>
    <s v="B"/>
    <x v="0"/>
    <n v="125"/>
    <x v="0"/>
    <s v="1.1652167467789878"/>
    <n v="0"/>
    <m/>
    <n v="1"/>
    <n v="180"/>
    <n v="190"/>
    <n v="200"/>
    <n v="200"/>
    <n v="80"/>
    <n v="90"/>
    <n v="100"/>
    <n v="100"/>
    <n v="300"/>
    <n v="230"/>
    <n v="255"/>
    <n v="-265"/>
    <n v="255"/>
    <n v="555"/>
    <s v="289.4241277297064"/>
    <s v="289.4241277297064"/>
    <s v="293.33640013350976"/>
    <n v="555"/>
    <s v="293.33640013350976"/>
    <s v="59.28625827504185"/>
    <s v="59.28625827504185"/>
    <s v="RAW"/>
    <s v="573.592500000000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Gwendolyn Jenkins"/>
    <s v="Female"/>
    <s v="Raw"/>
    <s v="Abington Heights"/>
    <n v="2"/>
    <n v="1"/>
    <s v="B"/>
    <x v="0"/>
    <n v="124"/>
    <x v="0"/>
    <s v="1.1725764905934324"/>
    <n v="0"/>
    <m/>
    <n v="1"/>
    <n v="120"/>
    <n v="-135"/>
    <n v="135"/>
    <n v="135"/>
    <n v="60"/>
    <n v="70"/>
    <n v="80"/>
    <n v="80"/>
    <n v="215"/>
    <n v="185"/>
    <n v="210"/>
    <n v="225"/>
    <n v="225"/>
    <n v="440"/>
    <s v="230.66991030815691"/>
    <s v="230.66991030815691"/>
    <s v="234.0238480378071"/>
    <n v="440"/>
    <s v="234.0238480378071"/>
    <s v="47.289635245625675"/>
    <s v="47.289635245625675"/>
    <s v="RAW"/>
    <n v="457.6879999999999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aycee Pensyl"/>
    <s v="Female"/>
    <s v="Raw"/>
    <s v="Shamokin"/>
    <n v="2"/>
    <n v="1"/>
    <s v="B"/>
    <x v="0"/>
    <n v="123"/>
    <x v="0"/>
    <s v="1.1800439458826124"/>
    <n v="0"/>
    <m/>
    <n v="1"/>
    <n v="115"/>
    <n v="125"/>
    <n v="135"/>
    <n v="135"/>
    <n v="65"/>
    <n v="75"/>
    <n v="-90"/>
    <n v="75"/>
    <n v="210"/>
    <n v="140"/>
    <n v="150"/>
    <n v="160"/>
    <n v="160"/>
    <n v="370"/>
    <s v="195.01490400184124"/>
    <s v="195.01490400184124"/>
    <s v="198.04603966967852"/>
    <n v="370"/>
    <s v="198.04603966967852"/>
    <s v="40.01481410419305"/>
    <s v="40.01481410419305"/>
    <s v="RAW"/>
    <s v="387.3529999999999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ackenzie Jenkins"/>
    <s v="Female"/>
    <s v="Raw"/>
    <s v="Abington Heights"/>
    <n v="1"/>
    <n v="1"/>
    <s v="E"/>
    <x v="0"/>
    <n v="133"/>
    <x v="3"/>
    <s v="1.1101944759736313"/>
    <n v="0"/>
    <m/>
    <n v="1"/>
    <n v="200"/>
    <n v="225"/>
    <n v="-230"/>
    <n v="225"/>
    <n v="80"/>
    <n v="100"/>
    <n v="-110"/>
    <n v="100"/>
    <n v="325"/>
    <n v="235"/>
    <n v="265"/>
    <n v="280"/>
    <n v="280"/>
    <n v="605"/>
    <s v="303.16888741978585"/>
    <s v="303.16888741978585"/>
    <s v="304.6636871497342"/>
    <n v="605"/>
    <s v="304.6636871497342"/>
    <n v="61.797529998440403"/>
    <n v="61.797529998440403"/>
    <s v="RAW"/>
    <s v="594.74524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Eva-Lee  LaPann"/>
    <s v="Female"/>
    <s v="Raw"/>
    <s v="Wellsboro Hornets"/>
    <n v="1"/>
    <n v="1"/>
    <s v="E"/>
    <x v="0"/>
    <n v="138"/>
    <x v="3"/>
    <s v="1.0792124349312893"/>
    <n v="0"/>
    <m/>
    <n v="1"/>
    <n v="150"/>
    <n v="160"/>
    <n v="-170"/>
    <n v="160"/>
    <n v="85"/>
    <n v="90"/>
    <n v="95"/>
    <n v="95"/>
    <n v="255"/>
    <n v="215"/>
    <n v="225"/>
    <n v="230"/>
    <n v="230"/>
    <n v="485"/>
    <s v="237.5365922675344"/>
    <s v="237.5365922675344"/>
    <s v="237.4187075059082"/>
    <n v="485"/>
    <s v="237.4187075059082"/>
    <s v="48.331542816771304"/>
    <s v="48.331542816771304"/>
    <s v="RAW"/>
    <n v="463.0294999999999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Raygen VanZile"/>
    <s v="Female"/>
    <s v="Raw"/>
    <s v="Wellsboro Hornets"/>
    <n v="2"/>
    <n v="1"/>
    <s v="F"/>
    <x v="0"/>
    <n v="157"/>
    <x v="7"/>
    <s v="0.9832431669731762"/>
    <n v="0"/>
    <m/>
    <n v="1"/>
    <n v="-85"/>
    <n v="-100"/>
    <n v="-100"/>
    <m/>
    <n v="50"/>
    <n v="-75"/>
    <n v="-75"/>
    <n v="50"/>
    <m/>
    <n v="155"/>
    <n v="-160"/>
    <n v="-170"/>
    <n v="155"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Hailey Nye"/>
    <s v="Female"/>
    <s v="Raw"/>
    <s v="Shamokin"/>
    <n v="2"/>
    <n v="1"/>
    <s v="F"/>
    <x v="0"/>
    <n v="175"/>
    <x v="5"/>
    <s v="0.9190180088792729"/>
    <n v="0"/>
    <m/>
    <n v="1"/>
    <n v="200"/>
    <n v="220"/>
    <n v="240"/>
    <n v="240"/>
    <n v="100"/>
    <n v="120"/>
    <n v="-135"/>
    <n v="120"/>
    <n v="360"/>
    <n v="205"/>
    <n v="225"/>
    <n v="240"/>
    <n v="240"/>
    <n v="600"/>
    <s v="257.4398290916047"/>
    <s v="257.4398290916047"/>
    <s v="250.11603148277877"/>
    <n v="600"/>
    <s v="250.11603148277877"/>
    <s v="52.61057484624456"/>
    <s v="52.61057484624456"/>
    <s v="RAW"/>
    <n v="483.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Quinn Manning"/>
    <s v="Female"/>
    <s v="Raw"/>
    <s v="Abington Heights"/>
    <n v="2"/>
    <n v="1"/>
    <s v="F"/>
    <x v="0"/>
    <n v="182"/>
    <x v="5"/>
    <s v="0.8996635802828274"/>
    <n v="0"/>
    <m/>
    <n v="1"/>
    <n v="160"/>
    <n v="175"/>
    <n v="185"/>
    <n v="185"/>
    <n v="95"/>
    <n v="105"/>
    <n v="115"/>
    <n v="115"/>
    <n v="300"/>
    <n v="200"/>
    <n v="215"/>
    <n v="225"/>
    <n v="225"/>
    <n v="525"/>
    <s v="220.9518078767104"/>
    <s v="220.9518078767104"/>
    <s v="214.2425359692303"/>
    <n v="525"/>
    <s v="214.2425359692303"/>
    <s v="45.28310119918752"/>
    <s v="45.28310119918752"/>
    <s v="RAW"/>
    <n v="412.781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Zachary Gattens"/>
    <s v="Male"/>
    <s v="Equipped"/>
    <s v="Hershey Powerlifting"/>
    <n v="2"/>
    <n v="1"/>
    <s v="F"/>
    <x v="8"/>
    <n v="114"/>
    <x v="9"/>
    <s v="0.9870652054809806"/>
    <n v="0"/>
    <m/>
    <n v="1"/>
    <n v="170"/>
    <n v="185"/>
    <n v="195"/>
    <n v="195"/>
    <n v="80"/>
    <n v="-90"/>
    <n v="90"/>
    <n v="90"/>
    <n v="285"/>
    <n v="170"/>
    <n v="180"/>
    <n v="185"/>
    <n v="185"/>
    <n v="470"/>
    <s v="205.2792316713277"/>
    <s v="205.2792316713277"/>
    <s v="210.43111582769862"/>
    <n v="470"/>
    <s v="210.43111582769862"/>
    <s v="34.55811947814704"/>
    <s v="34.55811947814704"/>
    <s v="EQUIPPED"/>
    <n v="457.145500000000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aidyn Folks"/>
    <s v="Male"/>
    <s v="Equipped"/>
    <s v="Hershey Powerlifting"/>
    <n v="3"/>
    <n v="1"/>
    <s v="G"/>
    <x v="8"/>
    <n v="130"/>
    <x v="10"/>
    <s v="0.8666235682971289"/>
    <n v="0"/>
    <m/>
    <n v="1"/>
    <n v="-290"/>
    <n v="-290"/>
    <n v="290"/>
    <n v="290"/>
    <n v="160"/>
    <n v="175"/>
    <n v="-185"/>
    <n v="175"/>
    <n v="465"/>
    <n v="285"/>
    <n v="310"/>
    <n v="-315"/>
    <n v="310"/>
    <n v="775"/>
    <s v="301.0081043210941"/>
    <s v="301.0081043210941"/>
    <s v="304.6480869402777"/>
    <n v="775"/>
    <s v="304.6480869402777"/>
    <s v="51.202482779145846"/>
    <s v="51.202482779145846"/>
    <s v="EQUIPPED"/>
    <s v="656.696250000000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Kane Donaher"/>
    <s v="Male"/>
    <s v="Equipped"/>
    <s v="Hershey Powerlifting"/>
    <n v="3"/>
    <n v="1"/>
    <s v="G"/>
    <x v="8"/>
    <n v="119"/>
    <x v="10"/>
    <s v="0.9442805502657744"/>
    <n v="0"/>
    <m/>
    <n v="1"/>
    <n v="140"/>
    <n v="150"/>
    <n v="165"/>
    <n v="165"/>
    <n v="75"/>
    <n v="-80"/>
    <n v="80"/>
    <n v="80"/>
    <n v="245"/>
    <n v="160"/>
    <n v="175"/>
    <n v="180"/>
    <n v="180"/>
    <n v="425"/>
    <s v="178.33530230542348"/>
    <s v="178.33530230542348"/>
    <s v="182.03555890037927"/>
    <n v="425"/>
    <s v="182.03555890037927"/>
    <s v="30.141821852429192"/>
    <s v="30.141821852429192"/>
    <s v="EQUIPPED"/>
    <n v="394.187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ustin Lamparter"/>
    <s v="Male"/>
    <s v="Equipped"/>
    <s v="Hershey Powerlifting"/>
    <n v="4"/>
    <n v="1"/>
    <s v="H"/>
    <x v="8"/>
    <n v="142"/>
    <x v="11"/>
    <s v="0.8013187732800541"/>
    <n v="0"/>
    <m/>
    <n v="1"/>
    <n v="255"/>
    <n v="275"/>
    <n v="-300"/>
    <n v="275"/>
    <n v="135"/>
    <n v="150"/>
    <n v="-160"/>
    <n v="150"/>
    <n v="425"/>
    <n v="260"/>
    <n v="285"/>
    <n v="300"/>
    <n v="300"/>
    <n v="725"/>
    <s v="262.4285133227239"/>
    <s v="262.4285133227239"/>
    <s v="263.51757247418567"/>
    <n v="725"/>
    <s v="263.51757247418567"/>
    <s v="44.826924797340105"/>
    <s v="44.826924797340105"/>
    <s v="EQUIPPED"/>
    <s v="565.28249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William Chase"/>
    <s v="Male"/>
    <s v="Equipped"/>
    <s v="Hershey Powerlifting"/>
    <n v="2"/>
    <n v="2"/>
    <s v="J"/>
    <x v="8"/>
    <n v="158"/>
    <x v="12"/>
    <s v="0.7362198952963812"/>
    <n v="0"/>
    <m/>
    <n v="1"/>
    <n v="360"/>
    <n v="375"/>
    <n v="400"/>
    <n v="400"/>
    <n v="175"/>
    <n v="200"/>
    <n v="210"/>
    <n v="210"/>
    <n v="610"/>
    <n v="350"/>
    <n v="370"/>
    <n v="390"/>
    <n v="390"/>
    <n v="1000"/>
    <s v="335.2761602585893"/>
    <s v="335.2761602585893"/>
    <s v="333.9441242918876"/>
    <n v="1000"/>
    <s v="333.9441242918876"/>
    <s v="57.40648959187941"/>
    <s v="57.40648959187941"/>
    <s v="EQUIPPED"/>
    <n v="712.8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Preet Panchal"/>
    <s v="Male"/>
    <s v="Equipped"/>
    <s v="Hershey Powerlifting"/>
    <n v="1"/>
    <n v="2"/>
    <s v="M"/>
    <x v="8"/>
    <n v="199"/>
    <x v="8"/>
    <n v="0.63744330481604905"/>
    <n v="0"/>
    <m/>
    <n v="1"/>
    <n v="325"/>
    <n v="350"/>
    <n v="-370"/>
    <n v="350"/>
    <n v="-180"/>
    <n v="180"/>
    <n v="-190"/>
    <n v="180"/>
    <n v="530"/>
    <n v="350"/>
    <n v="380"/>
    <n v="400"/>
    <n v="400"/>
    <n v="930"/>
    <s v="272.3603567565297"/>
    <s v="272.3603567565297"/>
    <s v="268.89997980555637"/>
    <n v="930"/>
    <s v="268.89997980555637"/>
    <s v="46.47586100694899"/>
    <s v="46.47586100694899"/>
    <s v="EQUIPPED"/>
    <n v="568.1834999999999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iles Reed"/>
    <s v="Male"/>
    <s v="Equipped"/>
    <s v="Hershey Powerlifting"/>
    <n v="1"/>
    <n v="2"/>
    <s v="M"/>
    <x v="8"/>
    <n v="185"/>
    <x v="8"/>
    <s v="0.6632191333735815"/>
    <n v="0"/>
    <m/>
    <n v="1"/>
    <n v="290"/>
    <n v="310"/>
    <n v="325"/>
    <n v="325"/>
    <n v="160"/>
    <n v="165"/>
    <n v="175"/>
    <n v="175"/>
    <n v="500"/>
    <n v="275"/>
    <n v="295"/>
    <n v="305"/>
    <n v="305"/>
    <n v="805"/>
    <s v="245.00030601867263"/>
    <s v="245.00030601867263"/>
    <s v="242.16935452174667"/>
    <n v="805"/>
    <s v="242.16935452174667"/>
    <s v="41.898263088791694"/>
    <s v="41.898263088791694"/>
    <s v="EQUIPPED"/>
    <s v="513.388750000000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Dominic Catalone"/>
    <s v="Male"/>
    <s v="Equipped"/>
    <s v="Hershey Powerlifting"/>
    <n v="3"/>
    <n v="2"/>
    <s v="K"/>
    <x v="8"/>
    <n v="230"/>
    <x v="14"/>
    <s v="0.5989165719034111"/>
    <n v="0"/>
    <m/>
    <n v="1"/>
    <n v="400"/>
    <n v="425"/>
    <n v="450"/>
    <n v="450"/>
    <n v="260"/>
    <n v="-280"/>
    <n v="280"/>
    <n v="280"/>
    <n v="730"/>
    <n v="-385"/>
    <n v="385"/>
    <n v="-435"/>
    <n v="385"/>
    <n v="1115"/>
    <s v="305.81555891409874"/>
    <s v="305.81555891409874"/>
    <s v="302.90570605015984"/>
    <n v="1115"/>
    <s v="302.90570605015984"/>
    <s v="51.847049250393205"/>
    <s v="51.847049250393205"/>
    <s v="EQUIPPED"/>
    <n v="637.668499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aron Thompson"/>
    <s v="Male"/>
    <s v="Equipped"/>
    <s v="Hershey Powerlifting"/>
    <n v="2"/>
    <n v="2"/>
    <s v="J"/>
    <x v="9"/>
    <n v="163"/>
    <x v="12"/>
    <s v="0.7197580002629038"/>
    <n v="0"/>
    <m/>
    <n v="1"/>
    <n v="415"/>
    <n v="450"/>
    <n v="490"/>
    <n v="490"/>
    <n v="230"/>
    <n v="-240"/>
    <n v="-240"/>
    <n v="230"/>
    <n v="720"/>
    <n v="450"/>
    <n v="475"/>
    <n v="-500"/>
    <n v="475"/>
    <n v="1195"/>
    <s v="392.47265254545675"/>
    <s v="392.47265254545675"/>
    <s v="390.14016488745006"/>
    <n v="1195"/>
    <s v="390.14016488745006"/>
    <s v="67.21192593475384"/>
    <s v="67.21192593475384"/>
    <s v="EQUIPPED"/>
    <n v="831.480999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Kasey Schaffer"/>
    <s v="Male"/>
    <s v="Equipped"/>
    <s v="Hershey Powerlifting"/>
    <n v="2"/>
    <n v="2"/>
    <s v="J"/>
    <x v="9"/>
    <n v="162"/>
    <x v="12"/>
    <s v="0.7229247645987976"/>
    <n v="0"/>
    <m/>
    <n v="1"/>
    <n v="400"/>
    <n v="430"/>
    <n v="450"/>
    <n v="450"/>
    <n v="215"/>
    <n v="225"/>
    <n v="230"/>
    <n v="230"/>
    <n v="680"/>
    <n v="385"/>
    <n v="405"/>
    <n v="420"/>
    <n v="420"/>
    <n v="1100"/>
    <s v="362.7253820420523"/>
    <s v="362.7253820420523"/>
    <s v="360.70490200518793"/>
    <n v="1100"/>
    <s v="360.70490200518793"/>
    <s v="62.116492337373195"/>
    <s v="62.116492337373195"/>
    <s v="EQUIPPED"/>
    <n v="768.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oseph Delany"/>
    <s v="Male"/>
    <s v="Equipped"/>
    <s v="Hershey Powerlifting"/>
    <n v="2"/>
    <n v="2"/>
    <s v="J"/>
    <x v="9"/>
    <n v="159"/>
    <x v="12"/>
    <s v="0.7327989981868085"/>
    <n v="0"/>
    <m/>
    <n v="1"/>
    <n v="250"/>
    <n v="265"/>
    <n v="280"/>
    <n v="280"/>
    <n v="170"/>
    <n v="190"/>
    <n v="200"/>
    <n v="200"/>
    <n v="480"/>
    <n v="275"/>
    <n v="300"/>
    <n v="-315"/>
    <n v="300"/>
    <n v="780"/>
    <s v="260.40884300757585"/>
    <s v="260.40884300757585"/>
    <s v="259.2660951028797"/>
    <n v="780"/>
    <s v="259.2660951028797"/>
    <s v="44.590026753628116"/>
    <s v="44.590026753628116"/>
    <s v="EQUIPPED"/>
    <n v="553.3709999999999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havis Schneier"/>
    <s v="Male"/>
    <s v="Equipped"/>
    <s v="Hershey Powerlifting"/>
    <n v="3"/>
    <n v="2"/>
    <s v="K"/>
    <x v="9"/>
    <n v="179"/>
    <x v="13"/>
    <s v="0.6764320218305705"/>
    <n v="0"/>
    <m/>
    <n v="1"/>
    <n v="-545"/>
    <n v="560"/>
    <n v="600"/>
    <n v="600"/>
    <n v="310"/>
    <n v="325"/>
    <n v="330"/>
    <n v="330"/>
    <n v="930"/>
    <n v="455"/>
    <n v="475"/>
    <n v="510"/>
    <n v="510"/>
    <n v="1440"/>
    <s v="446.5173495672169"/>
    <s v="446.5173495672169"/>
    <s v="441.82766709728736"/>
    <n v="1440"/>
    <s v="441.82766709728736"/>
    <s v="76.41185425715796"/>
    <s v="76.41185425715796"/>
    <s v="EQUIPPED"/>
    <n v="937.8719999999999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onnor Holton"/>
    <s v="Male"/>
    <s v="Equipped"/>
    <s v="Hershey Powerlifting"/>
    <n v="3"/>
    <n v="2"/>
    <s v="K"/>
    <x v="9"/>
    <n v="177"/>
    <x v="13"/>
    <n v="0.68116897883296701"/>
    <n v="0"/>
    <m/>
    <n v="1"/>
    <n v="380"/>
    <n v="405"/>
    <n v="430"/>
    <n v="430"/>
    <n v="265"/>
    <n v="290"/>
    <n v="-300"/>
    <n v="290"/>
    <n v="720"/>
    <n v="365"/>
    <n v="385"/>
    <n v="400"/>
    <n v="400"/>
    <n v="1120"/>
    <n v="349.571901834237"/>
    <n v="349.571901834237"/>
    <s v="346.0502291972871"/>
    <n v="1120"/>
    <s v="346.0502291972871"/>
    <s v="59.83262452325652"/>
    <s v="59.83262452325652"/>
    <s v="EQUIPPED"/>
    <n v="734.8880000000000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Ian Stokes"/>
    <s v="Male"/>
    <s v="Equipped"/>
    <s v="Hershey Powerlifting"/>
    <n v="3"/>
    <n v="2"/>
    <s v="K"/>
    <x v="9"/>
    <n v="177"/>
    <x v="13"/>
    <n v="0.68116897883296701"/>
    <n v="0"/>
    <m/>
    <n v="1"/>
    <n v="365"/>
    <n v="-390"/>
    <n v="400"/>
    <n v="400"/>
    <n v="240"/>
    <n v="260"/>
    <n v="-265"/>
    <n v="260"/>
    <n v="660"/>
    <n v="415"/>
    <n v="435"/>
    <n v="450"/>
    <n v="450"/>
    <n v="1110"/>
    <s v="346.45072413928847"/>
    <s v="346.45072413928847"/>
    <s v="342.9604950080256"/>
    <n v="1110"/>
    <s v="342.9604950080256"/>
    <s v="59.29840466144173"/>
    <s v="59.29840466144173"/>
    <s v="EQUIPPED"/>
    <n v="728.3265000000000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nthony Armogida"/>
    <s v="Male"/>
    <s v="Equipped"/>
    <s v="Hershey Powerlifting"/>
    <n v="1"/>
    <n v="2"/>
    <s v="M"/>
    <x v="9"/>
    <n v="200"/>
    <x v="8"/>
    <s v="0.6358387600458861"/>
    <n v="0"/>
    <m/>
    <n v="1"/>
    <n v="365"/>
    <n v="-390"/>
    <n v="400"/>
    <n v="400"/>
    <n v="220"/>
    <n v="235"/>
    <n v="-245"/>
    <n v="235"/>
    <n v="635"/>
    <n v="375"/>
    <n v="400"/>
    <n v="420"/>
    <n v="420"/>
    <n v="1055"/>
    <s v="308.19502424115854"/>
    <s v="308.19502424115854"/>
    <s v="304.2746105217271"/>
    <n v="1055"/>
    <s v="304.2746105217271"/>
    <s v="52.58119408539817"/>
    <s v="52.58119408539817"/>
    <s v="EQUIPPED"/>
    <s v="642.81149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ackson Bryant"/>
    <s v="Male"/>
    <s v="Equipped"/>
    <s v="Hershey Powerlifting"/>
    <n v="1"/>
    <n v="2"/>
    <s v="M"/>
    <x v="9"/>
    <n v="199"/>
    <x v="8"/>
    <n v="0.63744330481604905"/>
    <n v="0"/>
    <m/>
    <n v="1"/>
    <n v="-365"/>
    <n v="-390"/>
    <n v="-390"/>
    <m/>
    <n v="185"/>
    <n v="195"/>
    <n v="200"/>
    <n v="200"/>
    <m/>
    <n v="365"/>
    <n v="400"/>
    <n v="-410"/>
    <n v="400"/>
    <n v="0"/>
    <n v="0"/>
    <n v="0"/>
    <n v="0"/>
    <n v="0"/>
    <n v="0"/>
    <n v="0"/>
    <n v="0"/>
    <s v="EQUIPPED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Ethan Castillo"/>
    <s v="Male"/>
    <s v="Equipped"/>
    <s v="Hershey Powerlifting"/>
    <n v="3"/>
    <n v="2"/>
    <s v="O"/>
    <x v="9"/>
    <n v="253"/>
    <x v="15"/>
    <n v="0.58137673984053295"/>
    <n v="0"/>
    <m/>
    <n v="1"/>
    <n v="545"/>
    <n v="575"/>
    <n v="600"/>
    <n v="600"/>
    <n v="365"/>
    <n v="390"/>
    <n v="-400"/>
    <n v="390"/>
    <n v="990"/>
    <n v="535"/>
    <n v="575"/>
    <n v="-600"/>
    <n v="575"/>
    <n v="1565"/>
    <s v="413.9830484181729"/>
    <s v="413.9830484181729"/>
    <s v="412.70359420237236"/>
    <n v="1565"/>
    <s v="412.70359420237236"/>
    <s v="69.82966942685664"/>
    <s v="69.82966942685664"/>
    <s v="EQUIPPED"/>
    <n v="870.9225000000000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sad Qureshi"/>
    <s v="Male"/>
    <s v="Equipped"/>
    <s v="Hershey Powerlifting"/>
    <n v="3"/>
    <n v="2"/>
    <s v="O"/>
    <x v="9"/>
    <n v="249"/>
    <x v="15"/>
    <s v="0.5839346778834126"/>
    <n v="0"/>
    <m/>
    <n v="1"/>
    <n v="545"/>
    <n v="-575"/>
    <n v="600"/>
    <n v="600"/>
    <n v="260"/>
    <n v="280"/>
    <n v="285"/>
    <n v="285"/>
    <n v="885"/>
    <n v="430"/>
    <n v="470"/>
    <n v="480"/>
    <n v="480"/>
    <n v="1365"/>
    <s v="363.1448353743063"/>
    <s v="363.1448353743063"/>
    <s v="361.54567921494777"/>
    <n v="1365"/>
    <s v="361.54567921494777"/>
    <s v="61.30686342457138"/>
    <s v="61.30686342457138"/>
    <s v="EQUIPPED"/>
    <n v="762.4890000000000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Luis Echevarria"/>
    <s v="Male"/>
    <s v="Equipped"/>
    <s v="Hershey Powerlifting"/>
    <n v="3"/>
    <n v="2"/>
    <s v="O"/>
    <x v="9"/>
    <n v="254"/>
    <x v="15"/>
    <s v="0.5807650283504169"/>
    <n v="0"/>
    <m/>
    <n v="1"/>
    <n v="305"/>
    <n v="335"/>
    <n v="-350"/>
    <n v="335"/>
    <n v="220"/>
    <n v="230"/>
    <n v="-250"/>
    <n v="230"/>
    <n v="565"/>
    <n v="375"/>
    <n v="400"/>
    <n v="-415"/>
    <n v="400"/>
    <n v="965"/>
    <s v="254.9121439751932"/>
    <s v="254.9121439751932"/>
    <s v="254.21081744615958"/>
    <n v="965"/>
    <s v="254.21081744615958"/>
    <s v="42.988896275939226"/>
    <s v="42.988896275939226"/>
    <s v="EQUIPPED"/>
    <s v="536.540000000000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Reece Stanton"/>
    <s v="Male"/>
    <s v="Raw"/>
    <s v="Abington Heights"/>
    <n v="3"/>
    <n v="1"/>
    <s v="C"/>
    <x v="3"/>
    <n v="112"/>
    <x v="9"/>
    <s v="1.0057745269139415"/>
    <n v="0"/>
    <m/>
    <n v="1"/>
    <n v="225"/>
    <n v="240"/>
    <n v="-250"/>
    <n v="240"/>
    <n v="170"/>
    <n v="-180"/>
    <n v="180"/>
    <n v="180"/>
    <n v="420"/>
    <n v="275"/>
    <n v="300"/>
    <n v="315"/>
    <n v="315"/>
    <n v="735"/>
    <s v="326.5309847420128"/>
    <s v="326.5309847420128"/>
    <s v="335.3159625158744"/>
    <n v="735"/>
    <s v="335.3159625158744"/>
    <s v="59.786639836396034"/>
    <s v="59.786639836396034"/>
    <s v="RAW"/>
    <n v="729.046500000000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ulius Brown"/>
    <s v="Male"/>
    <s v="Raw"/>
    <s v="Jim Thorpe"/>
    <n v="3"/>
    <n v="1"/>
    <s v="C"/>
    <x v="3"/>
    <n v="108"/>
    <x v="9"/>
    <s v="1.0463112586310812"/>
    <n v="0"/>
    <m/>
    <n v="1"/>
    <n v="85"/>
    <n v="95"/>
    <n v="115"/>
    <n v="115"/>
    <n v="70"/>
    <n v="90"/>
    <n v="-95"/>
    <n v="90"/>
    <n v="205"/>
    <n v="150"/>
    <n v="175"/>
    <n v="200"/>
    <n v="200"/>
    <n v="405"/>
    <s v="186.50080053910315"/>
    <s v="186.50080053910315"/>
    <n v="192.212744030984"/>
    <n v="405"/>
    <n v="192.212744030984"/>
    <s v="33.595512265909186"/>
    <s v="33.595512265909186"/>
    <s v="RAW"/>
    <s v="418.5877499999999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rayden Kovacs"/>
    <s v="Male"/>
    <s v="Raw"/>
    <s v="NEB Panthers"/>
    <n v="3"/>
    <n v="1"/>
    <s v="G"/>
    <x v="3"/>
    <n v="129"/>
    <x v="10"/>
    <s v="0.8728883434407404"/>
    <n v="0"/>
    <m/>
    <n v="1"/>
    <n v="250"/>
    <n v="260"/>
    <n v="275"/>
    <n v="275"/>
    <n v="-170"/>
    <n v="180"/>
    <n v="-185"/>
    <n v="180"/>
    <n v="455"/>
    <n v="275"/>
    <n v="285"/>
    <n v="295"/>
    <n v="295"/>
    <n v="750"/>
    <s v="293.1914987552105"/>
    <s v="293.1914987552105"/>
    <s v="296.95197248530604"/>
    <n v="750"/>
    <s v="296.95197248530604"/>
    <s v="56.54328339611593"/>
    <s v="56.54328339611593"/>
    <s v="RAW"/>
    <n v="640.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addex Rooker"/>
    <s v="Male"/>
    <s v="Raw"/>
    <s v="NEB Panthers"/>
    <n v="3"/>
    <n v="1"/>
    <s v="G"/>
    <x v="3"/>
    <n v="129"/>
    <x v="10"/>
    <s v="0.8728883434407404"/>
    <n v="0"/>
    <m/>
    <n v="1"/>
    <n v="170"/>
    <n v="185"/>
    <n v="-200"/>
    <n v="185"/>
    <n v="145"/>
    <n v="150"/>
    <n v="-155"/>
    <n v="150"/>
    <n v="335"/>
    <n v="295"/>
    <n v="310"/>
    <n v="320"/>
    <n v="320"/>
    <n v="655"/>
    <s v="256.0539089128838"/>
    <s v="256.0539089128838"/>
    <s v="259.3380559705006"/>
    <n v="655"/>
    <s v="259.3380559705006"/>
    <s v="49.38113416594124"/>
    <s v="49.38113416594124"/>
    <s v="RAW"/>
    <n v="559.2390000000000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Robert Gurnick"/>
    <s v="Male"/>
    <s v="Raw"/>
    <s v="Abington Heights"/>
    <n v="3"/>
    <n v="1"/>
    <s v="G"/>
    <x v="3"/>
    <n v="130"/>
    <x v="10"/>
    <s v="0.8666235682971289"/>
    <n v="0"/>
    <m/>
    <n v="1"/>
    <n v="195"/>
    <n v="215"/>
    <n v="225"/>
    <n v="225"/>
    <n v="160"/>
    <n v="170"/>
    <n v="-185"/>
    <n v="170"/>
    <n v="395"/>
    <n v="240"/>
    <n v="260"/>
    <n v="-270"/>
    <n v="260"/>
    <n v="655"/>
    <s v="254.4003978455698"/>
    <s v="254.4003978455698"/>
    <s v="257.4767702527508"/>
    <n v="655"/>
    <s v="257.4767702527508"/>
    <s v="49.17733936416507"/>
    <s v="49.17733936416507"/>
    <s v="RAW"/>
    <s v="555.014250000000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Noah Orefice"/>
    <s v="Male"/>
    <s v="Raw"/>
    <s v="Jim Thorpe"/>
    <n v="3"/>
    <n v="1"/>
    <s v="G"/>
    <x v="3"/>
    <n v="130"/>
    <x v="10"/>
    <s v="0.8666235682971289"/>
    <n v="0"/>
    <m/>
    <n v="1"/>
    <n v="190"/>
    <n v="205"/>
    <n v="225"/>
    <n v="225"/>
    <n v="130"/>
    <n v="140"/>
    <n v="-150"/>
    <n v="140"/>
    <n v="365"/>
    <n v="200"/>
    <n v="225"/>
    <n v="240"/>
    <n v="240"/>
    <n v="605"/>
    <s v="234.98052014743473"/>
    <s v="234.98052014743473"/>
    <s v="237.8220549662813"/>
    <n v="605"/>
    <s v="237.8220549662813"/>
    <s v="45.42334399285477"/>
    <s v="45.42334399285477"/>
    <s v="RAW"/>
    <n v="512.6467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aden Butryn"/>
    <s v="Male"/>
    <s v="Raw"/>
    <s v="Jim Thorpe"/>
    <n v="3"/>
    <n v="1"/>
    <s v="G"/>
    <x v="3"/>
    <n v="130"/>
    <x v="10"/>
    <s v="0.8666235682971289"/>
    <n v="0"/>
    <m/>
    <n v="1"/>
    <n v="135"/>
    <n v="140"/>
    <n v="160"/>
    <n v="160"/>
    <n v="95"/>
    <n v="100"/>
    <n v="-110"/>
    <n v="100"/>
    <n v="260"/>
    <n v="150"/>
    <n v="165"/>
    <n v="190"/>
    <n v="190"/>
    <n v="450"/>
    <s v="174.7788992832159"/>
    <s v="174.7788992832159"/>
    <s v="176.89243757822575"/>
    <n v="450"/>
    <s v="176.89243757822575"/>
    <n v="33.785958341792799"/>
    <n v="33.785958341792799"/>
    <s v="RAW"/>
    <n v="381.307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ris Galanakis"/>
    <s v="Male"/>
    <s v="Raw"/>
    <s v="Abington Heights"/>
    <n v="4"/>
    <n v="1"/>
    <s v="H"/>
    <x v="3"/>
    <n v="136"/>
    <x v="11"/>
    <s v="0.8318421328807363"/>
    <n v="0"/>
    <m/>
    <n v="1"/>
    <n v="265"/>
    <n v="290"/>
    <n v="-315"/>
    <n v="290"/>
    <n v="175"/>
    <n v="185"/>
    <n v="195"/>
    <n v="195"/>
    <n v="485"/>
    <n v="315"/>
    <n v="325"/>
    <n v="-345"/>
    <n v="325"/>
    <n v="810"/>
    <n v="303.22499649012701"/>
    <n v="303.22499649012701"/>
    <s v="305.6273315280622"/>
    <n v="810"/>
    <s v="305.6273315280622"/>
    <s v="59.36601267381332"/>
    <s v="59.36601267381332"/>
    <s v="RAW"/>
    <s v="656.86949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Demetri Llewellyn"/>
    <s v="Male"/>
    <s v="Raw"/>
    <s v="Jim Thorpe"/>
    <n v="4"/>
    <n v="1"/>
    <s v="H"/>
    <x v="3"/>
    <n v="143"/>
    <x v="11"/>
    <n v="0.796598282316895"/>
    <n v="0"/>
    <m/>
    <n v="1"/>
    <n v="225"/>
    <n v="235"/>
    <n v="245"/>
    <n v="245"/>
    <n v="170"/>
    <n v="185"/>
    <n v="200"/>
    <n v="200"/>
    <n v="445"/>
    <n v="250"/>
    <n v="285"/>
    <n v="305"/>
    <n v="305"/>
    <n v="750"/>
    <s v="270.03720107034735"/>
    <s v="270.03720107034735"/>
    <s v="270.99849939566514"/>
    <n v="750"/>
    <s v="270.99849939566514"/>
    <s v="53.52090946082672"/>
    <s v="53.52090946082672"/>
    <s v="RAW"/>
    <n v="581.137500000000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Edgar Feliciano"/>
    <s v="Male"/>
    <s v="Raw"/>
    <s v="Riverside"/>
    <n v="4"/>
    <n v="1"/>
    <s v="H"/>
    <x v="3"/>
    <n v="145"/>
    <x v="11"/>
    <s v="0.7874472476190144"/>
    <n v="0"/>
    <m/>
    <n v="1"/>
    <n v="245"/>
    <n v="265"/>
    <n v="-290"/>
    <n v="265"/>
    <n v="150"/>
    <n v="185"/>
    <n v="-195"/>
    <n v="185"/>
    <n v="450"/>
    <n v="250"/>
    <n v="285"/>
    <n v="300"/>
    <n v="300"/>
    <n v="750"/>
    <s v="267.2405345451753"/>
    <s v="267.2405345451753"/>
    <s v="267.8853660559465"/>
    <n v="750"/>
    <s v="267.8853660559465"/>
    <s v="53.12860569272489"/>
    <s v="53.12860569272489"/>
    <s v="RAW"/>
    <n v="574.1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ulius Lopez"/>
    <s v="Male"/>
    <s v="Raw"/>
    <s v="Parkland Powerlifting"/>
    <n v="4"/>
    <n v="1"/>
    <s v="D"/>
    <x v="3"/>
    <n v="136.80000000000001"/>
    <x v="11"/>
    <s v="0.8275418636263376"/>
    <n v="0"/>
    <m/>
    <n v="1"/>
    <n v="235"/>
    <n v="255"/>
    <n v="265"/>
    <n v="265"/>
    <n v="125"/>
    <n v="140"/>
    <n v="150"/>
    <n v="150"/>
    <n v="415"/>
    <n v="275"/>
    <n v="310"/>
    <n v="325"/>
    <n v="325"/>
    <n v="740"/>
    <s v="275.7321947147154"/>
    <s v="275.7321947147154"/>
    <s v="277.7716699855258"/>
    <n v="740"/>
    <s v="277.7716699855258"/>
    <s v="54.06631567314519"/>
    <s v="54.06631567314519"/>
    <s v="RAW"/>
    <s v="596.920999999999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Wyatt McANulty"/>
    <s v="Male"/>
    <s v="Raw"/>
    <s v="Jim Thorpe"/>
    <n v="4"/>
    <n v="1"/>
    <s v="D"/>
    <x v="3"/>
    <n v="145"/>
    <x v="11"/>
    <s v="0.7874472476190144"/>
    <n v="0"/>
    <m/>
    <n v="1"/>
    <n v="215"/>
    <n v="230"/>
    <n v="250"/>
    <n v="250"/>
    <n v="160"/>
    <n v="175"/>
    <n v="-185"/>
    <n v="175"/>
    <n v="425"/>
    <n v="-245"/>
    <n v="245"/>
    <n v="290"/>
    <n v="290"/>
    <n v="715"/>
    <s v="254.76930959973376"/>
    <s v="254.76930959973376"/>
    <s v="255.3840489733357"/>
    <n v="715"/>
    <s v="255.3840489733357"/>
    <s v="50.64927076039773"/>
    <s v="50.64927076039773"/>
    <s v="RAW"/>
    <n v="547.3468000000000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raeden Whittaker"/>
    <s v="Male"/>
    <s v="Raw"/>
    <s v="Jim Thorpe"/>
    <n v="4"/>
    <n v="1"/>
    <s v="D"/>
    <x v="3"/>
    <n v="142"/>
    <x v="11"/>
    <s v="0.8013187732800541"/>
    <n v="0"/>
    <m/>
    <n v="1"/>
    <n v="140"/>
    <n v="150"/>
    <n v="170"/>
    <n v="170"/>
    <n v="115"/>
    <n v="-125"/>
    <n v="125"/>
    <n v="125"/>
    <n v="295"/>
    <n v="225"/>
    <n v="250"/>
    <n v="290"/>
    <n v="290"/>
    <n v="585"/>
    <s v="211.75266247419793"/>
    <s v="211.75266247419793"/>
    <s v="212.63142054813605"/>
    <n v="585"/>
    <s v="212.63142054813605"/>
    <s v="41.901984484200256"/>
    <s v="41.901984484200256"/>
    <s v="RAW"/>
    <s v="456.1244999999999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amuel Sprang"/>
    <s v="Male"/>
    <s v="Raw"/>
    <s v="Jim Thorpe"/>
    <n v="4"/>
    <n v="1"/>
    <s v="D"/>
    <x v="3"/>
    <n v="137"/>
    <x v="11"/>
    <s v="0.8264783908628303"/>
    <n v="0"/>
    <m/>
    <n v="1"/>
    <n v="180"/>
    <n v="195"/>
    <n v="205"/>
    <n v="205"/>
    <n v="-115"/>
    <n v="115"/>
    <n v="-135"/>
    <n v="115"/>
    <n v="320"/>
    <n v="215"/>
    <n v="240"/>
    <n v="260"/>
    <n v="260"/>
    <n v="580"/>
    <s v="215.8646373967281"/>
    <s v="215.8646373967281"/>
    <s v="217.43314798035107"/>
    <n v="580"/>
    <s v="217.43314798035107"/>
    <n v="42.343325913881401"/>
    <n v="42.343325913881401"/>
    <s v="RAW"/>
    <n v="467.16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hase Brewer"/>
    <s v="Male"/>
    <s v="Raw"/>
    <s v="Northern Lebanon"/>
    <n v="4"/>
    <n v="1"/>
    <s v="D"/>
    <x v="3"/>
    <n v="137"/>
    <x v="11"/>
    <s v="0.8264783908628303"/>
    <n v="0"/>
    <m/>
    <n v="1"/>
    <n v="-155"/>
    <n v="155"/>
    <n v="-195"/>
    <n v="155"/>
    <n v="125"/>
    <n v="145"/>
    <n v="160"/>
    <n v="160"/>
    <n v="315"/>
    <n v="225"/>
    <n v="245"/>
    <n v="265"/>
    <n v="265"/>
    <n v="580"/>
    <s v="215.8646373967281"/>
    <s v="215.8646373967281"/>
    <s v="217.43314798035107"/>
    <n v="580"/>
    <s v="217.43314798035107"/>
    <n v="42.343325913881401"/>
    <n v="42.343325913881401"/>
    <s v="RAW"/>
    <n v="467.16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Noah Nguyen"/>
    <s v="Male"/>
    <s v="Raw"/>
    <s v="Parkland Powerlifting"/>
    <n v="4"/>
    <n v="1"/>
    <s v="D"/>
    <x v="3"/>
    <n v="140"/>
    <x v="11"/>
    <n v="0.81106276682156897"/>
    <n v="0"/>
    <m/>
    <n v="1"/>
    <n v="135"/>
    <n v="155"/>
    <n v="175"/>
    <n v="175"/>
    <n v="105"/>
    <n v="120"/>
    <n v="-135"/>
    <n v="120"/>
    <n v="295"/>
    <n v="225"/>
    <n v="245"/>
    <n v="255"/>
    <n v="255"/>
    <n v="550"/>
    <s v="201.26136604996594"/>
    <s v="201.26136604996594"/>
    <s v="202.3407760756334"/>
    <n v="550"/>
    <s v="202.3407760756334"/>
    <s v="39.69292546187915"/>
    <s v="39.69292546187915"/>
    <s v="RAW"/>
    <n v="434.3075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dam Choudhry"/>
    <s v="Male"/>
    <s v="Raw"/>
    <s v="Parkland Powerlifting"/>
    <n v="3"/>
    <n v="1"/>
    <s v="G"/>
    <x v="3"/>
    <n v="138"/>
    <x v="11"/>
    <s v="0.8212293167999937"/>
    <n v="0"/>
    <m/>
    <n v="1"/>
    <n v="165"/>
    <n v="185"/>
    <n v="-210"/>
    <n v="185"/>
    <n v="105"/>
    <n v="115"/>
    <n v="-130"/>
    <n v="115"/>
    <n v="300"/>
    <n v="175"/>
    <n v="200"/>
    <n v="225"/>
    <n v="225"/>
    <n v="525"/>
    <s v="194.27821627489504"/>
    <s v="194.27821627489504"/>
    <s v="195.56449243860473"/>
    <n v="525"/>
    <s v="195.56449243860473"/>
    <s v="38.179832137805015"/>
    <s v="38.179832137805015"/>
    <s v="RAW"/>
    <n v="420.0262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Kolton Platt"/>
    <s v="Male"/>
    <s v="Raw"/>
    <s v="Northern Lebanon"/>
    <n v="3"/>
    <n v="1"/>
    <s v="G"/>
    <x v="3"/>
    <n v="139"/>
    <x v="11"/>
    <s v="0.8160917809599815"/>
    <n v="0"/>
    <m/>
    <n v="1"/>
    <n v="135"/>
    <n v="-155"/>
    <n v="160"/>
    <n v="160"/>
    <n v="90"/>
    <n v="95"/>
    <n v="100"/>
    <n v="100"/>
    <n v="260"/>
    <n v="145"/>
    <n v="185"/>
    <n v="225"/>
    <n v="225"/>
    <n v="485"/>
    <s v="178.46574006877054"/>
    <s v="178.46574006877054"/>
    <s v="179.53412096669317"/>
    <n v="485"/>
    <s v="179.53412096669317"/>
    <s v="35.13562240791355"/>
    <s v="35.13562240791355"/>
    <s v="RAW"/>
    <s v="385.46344999999997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ichael Menjivar"/>
    <s v="Male"/>
    <s v="Raw"/>
    <s v="Riverside"/>
    <n v="4"/>
    <n v="1"/>
    <s v="H"/>
    <x v="3"/>
    <n v="144"/>
    <x v="11"/>
    <s v="0.7919752810273963"/>
    <n v="0"/>
    <m/>
    <n v="1"/>
    <n v="-315"/>
    <n v="-365"/>
    <n v="-365"/>
    <m/>
    <n v="155"/>
    <n v="180"/>
    <n v="195"/>
    <n v="195"/>
    <m/>
    <n v="315"/>
    <n v="340"/>
    <n v="350"/>
    <n v="350"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rody Gordon"/>
    <s v="Male"/>
    <s v="Raw"/>
    <s v="Parkland Powerlifting"/>
    <n v="1"/>
    <n v="2"/>
    <s v="I"/>
    <x v="3"/>
    <n v="162.6"/>
    <x v="12"/>
    <s v="0.7210174290920375"/>
    <n v="0"/>
    <m/>
    <n v="1"/>
    <n v="315"/>
    <n v="330"/>
    <n v="-340"/>
    <n v="330"/>
    <n v="205"/>
    <n v="220"/>
    <n v="230"/>
    <n v="230"/>
    <n v="560"/>
    <n v="425"/>
    <n v="445"/>
    <n v="455"/>
    <n v="455"/>
    <n v="1015"/>
    <s v="333.88907730220683"/>
    <s v="333.88907730220683"/>
    <s v="331.9541193168973"/>
    <n v="1015"/>
    <s v="331.9541193168973"/>
    <s v="67.70761009943678"/>
    <s v="67.70761009943678"/>
    <s v="RAW"/>
    <n v="707.658000000000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en Strickland"/>
    <s v="Male"/>
    <s v="Raw"/>
    <s v="State College Area"/>
    <n v="1"/>
    <n v="2"/>
    <s v="I"/>
    <x v="3"/>
    <n v="162.30000000000001"/>
    <x v="12"/>
    <s v="0.7219683536449186"/>
    <n v="0"/>
    <m/>
    <n v="1"/>
    <n v="335"/>
    <n v="355"/>
    <n v="-375"/>
    <n v="355"/>
    <n v="225"/>
    <n v="240"/>
    <n v="-255"/>
    <n v="240"/>
    <n v="595"/>
    <n v="380"/>
    <n v="405"/>
    <n v="415"/>
    <n v="415"/>
    <n v="1010"/>
    <s v="332.64501781528804"/>
    <s v="332.64501781528804"/>
    <s v="330.7545233107601"/>
    <n v="1010"/>
    <s v="330.7545233107601"/>
    <s v="67.43871914553911"/>
    <s v="67.43871914553911"/>
    <s v="RAW"/>
    <n v="705.2830000000000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acob Carr"/>
    <s v="Male"/>
    <s v="Raw"/>
    <s v="Abington Heights"/>
    <n v="1"/>
    <n v="2"/>
    <s v="I"/>
    <x v="3"/>
    <n v="163"/>
    <x v="12"/>
    <s v="0.7197580002629038"/>
    <n v="0"/>
    <m/>
    <n v="1"/>
    <n v="345"/>
    <n v="365"/>
    <n v="-375"/>
    <n v="365"/>
    <n v="205"/>
    <n v="215"/>
    <n v="-220"/>
    <n v="215"/>
    <n v="580"/>
    <n v="355"/>
    <n v="365"/>
    <n v="380"/>
    <n v="380"/>
    <n v="960"/>
    <s v="315.29183802814936"/>
    <s v="315.29183802814936"/>
    <s v="313.41804041167535"/>
    <n v="960"/>
    <s v="313.41804041167535"/>
    <s v="63.95710194290784"/>
    <s v="63.95710194290784"/>
    <s v="RAW"/>
    <n v="667.9679999999999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arter Rodriguez"/>
    <s v="Male"/>
    <s v="Raw"/>
    <s v="Dover"/>
    <n v="1"/>
    <n v="2"/>
    <s v="I"/>
    <x v="3"/>
    <n v="163"/>
    <x v="12"/>
    <s v="0.7197580002629038"/>
    <n v="0"/>
    <m/>
    <n v="1"/>
    <n v="245"/>
    <n v="290"/>
    <n v="-300"/>
    <n v="290"/>
    <n v="225"/>
    <n v="245"/>
    <n v="-260"/>
    <n v="245"/>
    <n v="535"/>
    <n v="405"/>
    <n v="-420"/>
    <n v="-420"/>
    <n v="405"/>
    <n v="940"/>
    <s v="308.72325806922953"/>
    <s v="308.72325806922953"/>
    <s v="306.88849790309877"/>
    <n v="940"/>
    <s v="306.88849790309877"/>
    <s v="62.62466231909726"/>
    <s v="62.62466231909726"/>
    <s v="RAW"/>
    <n v="654.0520000000000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nderson Horn"/>
    <s v="Male"/>
    <s v="Raw"/>
    <s v="Parkland Powerlifting"/>
    <n v="1"/>
    <n v="2"/>
    <s v="I"/>
    <x v="3"/>
    <n v="162.9"/>
    <x v="12"/>
    <s v="0.7200719539844448"/>
    <n v="0"/>
    <m/>
    <n v="1"/>
    <n v="275"/>
    <n v="290"/>
    <n v="-315"/>
    <n v="290"/>
    <n v="185"/>
    <n v="205"/>
    <n v="220"/>
    <n v="220"/>
    <n v="510"/>
    <n v="325"/>
    <n v="370"/>
    <n v="-390"/>
    <n v="370"/>
    <n v="880"/>
    <s v="289.1328811063418"/>
    <s v="289.1328811063418"/>
    <s v="287.4251886975132"/>
    <n v="880"/>
    <s v="287.4251886975132"/>
    <s v="58.64601909194363"/>
    <s v="58.64601909194363"/>
    <s v="RAW"/>
    <s v="612.612000000000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DeSean Williams"/>
    <s v="Male"/>
    <s v="Raw"/>
    <s v="Parkland Powerlifting"/>
    <n v="1"/>
    <n v="2"/>
    <s v="I"/>
    <x v="3"/>
    <n v="157.9"/>
    <x v="12"/>
    <s v="0.7365656592761195"/>
    <n v="0"/>
    <m/>
    <n v="1"/>
    <n v="225"/>
    <n v="240"/>
    <n v="260"/>
    <n v="260"/>
    <n v="195"/>
    <n v="215"/>
    <n v="225"/>
    <n v="225"/>
    <n v="485"/>
    <n v="315"/>
    <n v="330"/>
    <n v="-360"/>
    <n v="330"/>
    <n v="815"/>
    <s v="273.3668410365028"/>
    <s v="273.3668410365028"/>
    <s v="272.29228271086964"/>
    <n v="815"/>
    <s v="272.29228271086964"/>
    <s v="55.20288288920827"/>
    <s v="55.20288288920827"/>
    <s v="RAW"/>
    <n v="581.2987500000000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ujrun Karim"/>
    <s v="Male"/>
    <s v="Raw"/>
    <s v="Parkland Powerlifting"/>
    <n v="1"/>
    <n v="2"/>
    <s v="I"/>
    <x v="3"/>
    <n v="161.30000000000001"/>
    <x v="12"/>
    <s v="0.7251779362399834"/>
    <n v="0"/>
    <m/>
    <n v="1"/>
    <n v="245"/>
    <n v="260"/>
    <n v="275"/>
    <n v="275"/>
    <n v="175"/>
    <n v="-185"/>
    <n v="185"/>
    <n v="185"/>
    <n v="460"/>
    <n v="280"/>
    <n v="315"/>
    <n v="330"/>
    <n v="330"/>
    <n v="790"/>
    <s v="261.24448827390285"/>
    <s v="261.24448827390285"/>
    <s v="259.8591002665253"/>
    <n v="790"/>
    <s v="259.8591002665253"/>
    <s v="52.91880590965117"/>
    <s v="52.91880590965117"/>
    <s v="RAW"/>
    <n v="554.2047499999999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Gavin Neyer"/>
    <s v="Male"/>
    <s v="Raw"/>
    <s v="Northern Lebanon"/>
    <n v="4"/>
    <n v="1"/>
    <s v="H"/>
    <x v="3"/>
    <n v="146"/>
    <x v="12"/>
    <n v="0.78301174666566198"/>
    <n v="0"/>
    <m/>
    <n v="1"/>
    <n v="245"/>
    <n v="275"/>
    <n v="-295"/>
    <n v="275"/>
    <n v="135"/>
    <n v="165"/>
    <n v="-185"/>
    <n v="165"/>
    <n v="440"/>
    <n v="275"/>
    <n v="315"/>
    <n v="335"/>
    <n v="335"/>
    <n v="775"/>
    <s v="274.74571574794146"/>
    <s v="274.74571574794146"/>
    <s v="275.25564662657877"/>
    <n v="775"/>
    <s v="275.25564662657877"/>
    <s v="54.70033753440453"/>
    <s v="54.70033753440453"/>
    <s v="RAW"/>
    <n v="589.73625000000004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Francisco Aponte"/>
    <s v="Male"/>
    <s v="Raw"/>
    <s v="Parkland Powerlifting"/>
    <n v="1"/>
    <n v="2"/>
    <s v="I"/>
    <x v="3"/>
    <n v="162.69999999999999"/>
    <x v="12"/>
    <s v="0.7207016670444265"/>
    <n v="0"/>
    <m/>
    <n v="1"/>
    <n v="225"/>
    <n v="245"/>
    <n v="260"/>
    <n v="260"/>
    <n v="160"/>
    <n v="175"/>
    <n v="180"/>
    <n v="180"/>
    <n v="440"/>
    <n v="315"/>
    <n v="325"/>
    <n v="335"/>
    <n v="335"/>
    <n v="775"/>
    <s v="254.83780224369806"/>
    <s v="254.83780224369806"/>
    <s v="253.35150364209278"/>
    <n v="775"/>
    <s v="253.35150364209278"/>
    <s v="51.68142943242856"/>
    <s v="51.68142943242856"/>
    <s v="RAW"/>
    <n v="540.05875000000003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Yusef Abdelaziz"/>
    <s v="Male"/>
    <s v="Raw"/>
    <s v="Parkland Powerlifting"/>
    <n v="1"/>
    <n v="2"/>
    <s v="I"/>
    <x v="3"/>
    <n v="147.1"/>
    <x v="12"/>
    <s v="0.7782367649670654"/>
    <n v="0"/>
    <m/>
    <n v="1"/>
    <n v="250"/>
    <n v="270"/>
    <n v="290"/>
    <n v="290"/>
    <n v="125"/>
    <n v="140"/>
    <n v="-150"/>
    <n v="140"/>
    <n v="430"/>
    <n v="305"/>
    <n v="325"/>
    <n v="-345"/>
    <n v="325"/>
    <n v="755"/>
    <s v="266.1826612884673"/>
    <s v="266.1826612884673"/>
    <s v="266.5170222306495"/>
    <n v="755"/>
    <s v="266.5170222306495"/>
    <s v="53.07777144542859"/>
    <s v="53.07777144542859"/>
    <s v="RAW"/>
    <n v="570.85550000000001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oshua niebauer"/>
    <s v="Male"/>
    <s v="Raw"/>
    <s v="Northern Lebanon"/>
    <n v="1"/>
    <n v="2"/>
    <s v="I"/>
    <x v="3"/>
    <n v="150"/>
    <x v="12"/>
    <s v="0.7661491798104982"/>
    <n v="0"/>
    <m/>
    <n v="1"/>
    <n v="185"/>
    <n v="210"/>
    <n v="230"/>
    <n v="230"/>
    <n v="165"/>
    <n v="175"/>
    <n v="-185"/>
    <n v="175"/>
    <n v="405"/>
    <n v="275"/>
    <n v="310"/>
    <n v="340"/>
    <n v="340"/>
    <n v="745"/>
    <n v="258.97002248072499"/>
    <n v="258.97002248072499"/>
    <s v="258.90227747131985"/>
    <n v="745"/>
    <s v="258.90227747131985"/>
    <s v="51.83826374885539"/>
    <s v="51.83826374885539"/>
    <s v="RAW"/>
    <n v="553.77340000000004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hristian Baker"/>
    <s v="Male"/>
    <s v="Raw"/>
    <s v="Parkland Powerlifting"/>
    <n v="1"/>
    <n v="2"/>
    <s v="I"/>
    <x v="3"/>
    <n v="161.30000000000001"/>
    <x v="12"/>
    <s v="0.7251779362399834"/>
    <n v="0"/>
    <m/>
    <n v="1"/>
    <n v="165"/>
    <n v="-185"/>
    <n v="205"/>
    <n v="205"/>
    <n v="115"/>
    <n v="125"/>
    <n v="-140"/>
    <n v="125"/>
    <n v="330"/>
    <n v="250"/>
    <n v="290"/>
    <n v="325"/>
    <n v="325"/>
    <n v="655"/>
    <s v="216.6014428093751"/>
    <s v="216.6014428093751"/>
    <s v="215.45279832224563"/>
    <n v="655"/>
    <s v="215.45279832224563"/>
    <n v="43.875718823824698"/>
    <n v="43.875718823824698"/>
    <s v="RAW"/>
    <n v="459.49887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ndrew Reaman"/>
    <s v="Male"/>
    <s v="Raw"/>
    <s v="Narrow Valley"/>
    <n v="1"/>
    <n v="2"/>
    <s v="I"/>
    <x v="3"/>
    <n v="153"/>
    <x v="12"/>
    <s v="0.7543660847561479"/>
    <n v="0"/>
    <m/>
    <n v="1"/>
    <n v="310"/>
    <n v="330"/>
    <n v="-340"/>
    <n v="330"/>
    <n v="135"/>
    <m/>
    <m/>
    <n v="135"/>
    <n v="465"/>
    <n v="135"/>
    <m/>
    <m/>
    <n v="135"/>
    <n v="600"/>
    <s v="205.66184115546943"/>
    <s v="205.66184115546943"/>
    <s v="205.3050642984681"/>
    <n v="600"/>
    <s v="205.3050642984681"/>
    <s v="41.316488176803844"/>
    <s v="41.316488176803844"/>
    <s v="RAW"/>
    <s v="438.80999999999995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VIANNET OLIVER"/>
    <s v="Male"/>
    <s v="Raw"/>
    <s v="Jim Thorpe"/>
    <n v="1"/>
    <n v="2"/>
    <s v="I"/>
    <x v="3"/>
    <n v="163"/>
    <x v="12"/>
    <s v="0.7197580002629038"/>
    <n v="0"/>
    <m/>
    <n v="1"/>
    <n v="-160"/>
    <n v="160"/>
    <n v="185"/>
    <n v="185"/>
    <n v="120"/>
    <n v="130"/>
    <n v="-145"/>
    <n v="130"/>
    <n v="315"/>
    <n v="200"/>
    <n v="215"/>
    <n v="240"/>
    <n v="240"/>
    <n v="555"/>
    <s v="182.27809386002383"/>
    <s v="182.27809386002383"/>
    <s v="181.1948046129998"/>
    <n v="555"/>
    <s v="181.1948046129998"/>
    <n v="36.975199560743597"/>
    <n v="36.975199560743597"/>
    <s v="RAW"/>
    <n v="386.16899999999998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lex Bittle"/>
    <s v="Male"/>
    <s v="Raw"/>
    <s v="Jim Thorpe"/>
    <n v="1"/>
    <n v="2"/>
    <s v="I"/>
    <x v="3"/>
    <n v="160"/>
    <x v="12"/>
    <s v="0.7294438338392187"/>
    <n v="0"/>
    <m/>
    <n v="1"/>
    <n v="135"/>
    <n v="-150"/>
    <n v="-150"/>
    <n v="135"/>
    <n v="110"/>
    <n v="-120"/>
    <n v="-125"/>
    <n v="110"/>
    <n v="245"/>
    <n v="215"/>
    <n v="240"/>
    <n v="265"/>
    <n v="265"/>
    <n v="510"/>
    <s v="169.55665320748082"/>
    <s v="169.55665320748082"/>
    <s v="168.74398093911947"/>
    <n v="510"/>
    <s v="168.74398093911947"/>
    <s v="34.306952225884565"/>
    <s v="34.306952225884565"/>
    <s v="RAW"/>
    <n v="360.0702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Laiden Edwards"/>
    <s v="Male"/>
    <s v="Raw"/>
    <s v="Riverside"/>
    <n v="1"/>
    <n v="2"/>
    <s v="I"/>
    <x v="3"/>
    <n v="161.30000000000001"/>
    <x v="12"/>
    <s v="0.7251779362399834"/>
    <n v="0"/>
    <m/>
    <n v="1"/>
    <n v="-250"/>
    <m/>
    <m/>
    <m/>
    <n v="-150"/>
    <m/>
    <m/>
    <m/>
    <m/>
    <n v="-300"/>
    <m/>
    <m/>
    <m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harlie Anstett"/>
    <s v="Male"/>
    <s v="Raw"/>
    <s v="Riverside"/>
    <n v="3"/>
    <n v="2"/>
    <s v="K"/>
    <x v="3"/>
    <n v="178.2"/>
    <x v="13"/>
    <s v="0.6783059226890867"/>
    <n v="0"/>
    <m/>
    <n v="1"/>
    <n v="435"/>
    <n v="475"/>
    <n v="-485"/>
    <n v="475"/>
    <n v="255"/>
    <n v="285"/>
    <n v="295"/>
    <n v="295"/>
    <n v="770"/>
    <n v="505"/>
    <n v="-535"/>
    <n v="-555"/>
    <n v="505"/>
    <n v="1275"/>
    <s v="396.38236564301906"/>
    <s v="396.38236564301906"/>
    <s v="392.2853151239604"/>
    <n v="1275"/>
    <s v="392.2853151239604"/>
    <n v="81.138495073017395"/>
    <n v="81.138495073017395"/>
    <s v="RAW"/>
    <s v="832.798124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lex Capone"/>
    <s v="Male"/>
    <s v="Raw"/>
    <s v="Riverside"/>
    <n v="3"/>
    <n v="2"/>
    <s v="K"/>
    <x v="3"/>
    <n v="181.7"/>
    <x v="13"/>
    <s v="0.6703067564836505"/>
    <n v="0"/>
    <m/>
    <n v="1"/>
    <n v="385"/>
    <n v="405"/>
    <n v="-430"/>
    <n v="405"/>
    <n v="200"/>
    <n v="205"/>
    <n v="-210"/>
    <n v="205"/>
    <n v="610"/>
    <n v="435"/>
    <n v="455"/>
    <n v="500"/>
    <n v="500"/>
    <n v="1110"/>
    <s v="341.2518253729287"/>
    <s v="341.2518253729287"/>
    <s v="337.49149499544234"/>
    <n v="1110"/>
    <s v="337.49149499544234"/>
    <s v="69.94460305665633"/>
    <s v="69.94460305665633"/>
    <s v="RAW"/>
    <n v="716.061000000000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ichael Peters"/>
    <s v="Male"/>
    <s v="Raw"/>
    <s v="Parkland Powerlifting"/>
    <n v="3"/>
    <n v="2"/>
    <s v="K"/>
    <x v="3"/>
    <n v="169.9"/>
    <x v="13"/>
    <s v="0.6994742286399954"/>
    <n v="0"/>
    <m/>
    <n v="1"/>
    <n v="255"/>
    <n v="285"/>
    <n v="-300"/>
    <n v="285"/>
    <n v="170"/>
    <n v="185"/>
    <n v="195"/>
    <n v="195"/>
    <n v="480"/>
    <n v="285"/>
    <n v="315"/>
    <n v="340"/>
    <n v="340"/>
    <n v="820"/>
    <s v="262.3257335906948"/>
    <s v="262.3257335906948"/>
    <s v="260.16677136413364"/>
    <n v="820"/>
    <s v="260.16677136413364"/>
    <s v="53.47210500647781"/>
    <s v="53.47210500647781"/>
    <s v="RAW"/>
    <n v="553.6639999999999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olton Hauser"/>
    <s v="Male"/>
    <s v="Raw"/>
    <s v="Wellsboro Hornets"/>
    <n v="3"/>
    <n v="2"/>
    <s v="K"/>
    <x v="3"/>
    <n v="175"/>
    <x v="13"/>
    <s v="0.6860838093612182"/>
    <n v="0"/>
    <m/>
    <n v="1"/>
    <n v="240"/>
    <n v="260"/>
    <n v="275"/>
    <n v="275"/>
    <n v="140"/>
    <n v="-150"/>
    <n v="-150"/>
    <n v="140"/>
    <n v="415"/>
    <n v="275"/>
    <n v="295"/>
    <n v="315"/>
    <n v="315"/>
    <n v="730"/>
    <s v="229.3814601211849"/>
    <s v="229.3814601211849"/>
    <s v="227.17800837953448"/>
    <n v="730"/>
    <s v="227.17800837953448"/>
    <s v="46.88686320898337"/>
    <s v="46.88686320898337"/>
    <s v="RAW"/>
    <n v="482.6759999999999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aiden Nathan Allison"/>
    <s v="Male"/>
    <s v="Raw"/>
    <s v="Northern Lebanon"/>
    <n v="3"/>
    <n v="2"/>
    <s v="K"/>
    <x v="3"/>
    <n v="168"/>
    <x v="13"/>
    <s v="0.7047983626081035"/>
    <n v="0"/>
    <m/>
    <n v="1"/>
    <n v="135"/>
    <n v="165"/>
    <n v="205"/>
    <n v="205"/>
    <n v="-205"/>
    <n v="205"/>
    <n v="220"/>
    <n v="220"/>
    <n v="425"/>
    <n v="135"/>
    <n v="155"/>
    <n v="225"/>
    <n v="225"/>
    <n v="650"/>
    <s v="209.40134282606192"/>
    <s v="209.40134282606192"/>
    <s v="207.79950090957504"/>
    <n v="650"/>
    <s v="207.79950090957504"/>
    <s v="42.632656560921305"/>
    <s v="42.632656560921305"/>
    <s v="RAW"/>
    <n v="442.3575000000000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raden Allis"/>
    <s v="Male"/>
    <s v="Raw"/>
    <s v="NEB Panthers"/>
    <n v="3"/>
    <n v="2"/>
    <s v="K"/>
    <x v="3"/>
    <n v="164"/>
    <x v="13"/>
    <s v="0.7166512464965767"/>
    <n v="0"/>
    <m/>
    <n v="1"/>
    <n v="135"/>
    <n v="150"/>
    <n v="165"/>
    <n v="165"/>
    <n v="95"/>
    <n v="105"/>
    <n v="-110"/>
    <n v="105"/>
    <n v="270"/>
    <n v="250"/>
    <n v="260"/>
    <n v="-280"/>
    <n v="260"/>
    <n v="530"/>
    <s v="173.3792071299227"/>
    <s v="173.3792071299227"/>
    <s v="172.28599969300183"/>
    <n v="530"/>
    <s v="172.28599969300183"/>
    <s v="35.19782081582079"/>
    <s v="35.19782081582079"/>
    <s v="RAW"/>
    <n v="367.10449999999997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hmad Awadallah"/>
    <s v="Male"/>
    <s v="Raw"/>
    <s v="Parkland Powerlifting"/>
    <n v="4"/>
    <n v="2"/>
    <s v="L"/>
    <x v="3"/>
    <n v="193.4"/>
    <x v="8"/>
    <n v="0.64698081981141298"/>
    <n v="0"/>
    <m/>
    <n v="1"/>
    <n v="335"/>
    <n v="365"/>
    <n v="385"/>
    <n v="385"/>
    <n v="205"/>
    <n v="225"/>
    <n v="235"/>
    <n v="235"/>
    <n v="620"/>
    <n v="405"/>
    <n v="435"/>
    <n v="450"/>
    <n v="450"/>
    <n v="1070"/>
    <s v="317.9696515221587"/>
    <s v="317.9696515221587"/>
    <s v="314.0085262758262"/>
    <n v="1070"/>
    <s v="314.0085262758262"/>
    <s v="65.34597519103953"/>
    <s v="65.34597519103953"/>
    <s v="RAW"/>
    <n v="664.3630000000000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olby Hoffman"/>
    <s v="Male"/>
    <s v="Raw"/>
    <s v="Parkland Powerlifting"/>
    <n v="4"/>
    <n v="2"/>
    <s v="L"/>
    <x v="3"/>
    <n v="204.5"/>
    <x v="8"/>
    <s v="0.6289635201433944"/>
    <n v="0"/>
    <m/>
    <n v="1"/>
    <n v="315"/>
    <n v="335"/>
    <n v="355"/>
    <n v="355"/>
    <n v="205"/>
    <n v="225"/>
    <n v="-240"/>
    <n v="225"/>
    <n v="580"/>
    <n v="375"/>
    <n v="405"/>
    <n v="425"/>
    <n v="425"/>
    <n v="1005"/>
    <s v="290.4036169057004"/>
    <s v="290.4036169057004"/>
    <s v="286.7198599958775"/>
    <n v="1005"/>
    <s v="286.7198599958775"/>
    <s v="59.711567900577855"/>
    <s v="59.711567900577855"/>
    <s v="RAW"/>
    <n v="605.1356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ohn LeClair"/>
    <s v="Male"/>
    <s v="Raw"/>
    <s v="Marian Catholic Highschool"/>
    <n v="4"/>
    <n v="2"/>
    <s v="L"/>
    <x v="3"/>
    <n v="200"/>
    <x v="8"/>
    <s v="0.6358387600458861"/>
    <n v="0"/>
    <m/>
    <n v="1"/>
    <n v="300"/>
    <n v="320"/>
    <n v="335"/>
    <n v="335"/>
    <n v="135"/>
    <n v="160"/>
    <n v="185"/>
    <n v="185"/>
    <n v="520"/>
    <n v="340"/>
    <n v="380"/>
    <n v="430"/>
    <n v="430"/>
    <n v="950"/>
    <s v="277.52158580957405"/>
    <s v="277.52158580957405"/>
    <s v="273.99135544610493"/>
    <n v="950"/>
    <s v="273.99135544610493"/>
    <s v="57.062613418926915"/>
    <s v="57.062613418926915"/>
    <s v="RAW"/>
    <s v="578.834999999999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ameron Disney"/>
    <s v="Male"/>
    <s v="Raw"/>
    <s v="Central York"/>
    <n v="4"/>
    <n v="2"/>
    <s v="L"/>
    <x v="3"/>
    <n v="196.4"/>
    <x v="8"/>
    <s v="0.6417523155467213"/>
    <n v="0"/>
    <m/>
    <n v="1"/>
    <n v="-280"/>
    <n v="280"/>
    <n v="290"/>
    <n v="290"/>
    <n v="185"/>
    <n v="195"/>
    <n v="-200"/>
    <n v="195"/>
    <n v="485"/>
    <n v="375"/>
    <n v="405"/>
    <n v="425"/>
    <n v="425"/>
    <n v="910"/>
    <s v="268.2827532495862"/>
    <s v="268.2827532495862"/>
    <s v="264.8958129507654"/>
    <n v="910"/>
    <s v="264.8958129507654"/>
    <n v="55.151972379644597"/>
    <n v="55.151972379644597"/>
    <s v="RAW"/>
    <n v="559.92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raden Geary"/>
    <s v="Male"/>
    <s v="Raw"/>
    <s v="Parkland Powerlifting"/>
    <n v="4"/>
    <n v="2"/>
    <s v="L"/>
    <x v="3"/>
    <n v="202.5"/>
    <x v="8"/>
    <s v="0.6319509256677887"/>
    <n v="0"/>
    <m/>
    <n v="1"/>
    <n v="285"/>
    <n v="310"/>
    <n v="325"/>
    <n v="325"/>
    <n v="145"/>
    <n v="160"/>
    <n v="-175"/>
    <n v="160"/>
    <n v="485"/>
    <n v="335"/>
    <n v="365"/>
    <n v="390"/>
    <n v="390"/>
    <n v="875"/>
    <s v="254.04936630218734"/>
    <s v="254.04936630218734"/>
    <s v="250.8174016199232"/>
    <n v="875"/>
    <s v="250.8174016199232"/>
    <s v="52.23815652731277"/>
    <s v="52.23815652731277"/>
    <s v="RAW"/>
    <n v="529.5281250000000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hase Karnas"/>
    <s v="Male"/>
    <s v="Raw"/>
    <s v="Jim Thorpe"/>
    <n v="1"/>
    <n v="2"/>
    <s v="M"/>
    <x v="3"/>
    <n v="203"/>
    <x v="8"/>
    <s v="0.6311940224203515"/>
    <n v="0"/>
    <m/>
    <n v="1"/>
    <n v="215"/>
    <n v="240"/>
    <n v="265"/>
    <n v="265"/>
    <n v="160"/>
    <n v="175"/>
    <n v="185"/>
    <n v="185"/>
    <n v="450"/>
    <n v="285"/>
    <n v="350"/>
    <n v="365"/>
    <n v="365"/>
    <n v="815"/>
    <s v="236.34396589814503"/>
    <s v="236.34396589814503"/>
    <s v="233.3386834341458"/>
    <n v="815"/>
    <s v="233.3386834341458"/>
    <s v="48.597393267745296"/>
    <s v="48.597393267745296"/>
    <s v="RAW"/>
    <s v="492.5044999999999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Greyson Williams"/>
    <s v="Male"/>
    <s v="Raw"/>
    <s v="Jim Thorpe"/>
    <n v="4"/>
    <n v="2"/>
    <s v="L"/>
    <x v="3"/>
    <n v="205"/>
    <x v="8"/>
    <s v="0.6282332199250643"/>
    <n v="0"/>
    <m/>
    <n v="1"/>
    <n v="225"/>
    <n v="245"/>
    <n v="265"/>
    <n v="265"/>
    <n v="165"/>
    <n v="175"/>
    <n v="-185"/>
    <n v="175"/>
    <n v="440"/>
    <n v="265"/>
    <n v="300"/>
    <n v="315"/>
    <n v="315"/>
    <n v="755"/>
    <s v="217.90742028647693"/>
    <s v="217.90742028647693"/>
    <s v="215.14641119259718"/>
    <n v="755"/>
    <s v="215.14641119259718"/>
    <s v="44.80451641982251"/>
    <s v="44.80451641982251"/>
    <s v="RAW"/>
    <n v="453.9814999999999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William Verbjar"/>
    <s v="Male"/>
    <s v="Raw"/>
    <s v="Dover"/>
    <n v="4"/>
    <n v="2"/>
    <s v="L"/>
    <x v="3"/>
    <n v="205"/>
    <x v="8"/>
    <s v="0.6282332199250643"/>
    <n v="0"/>
    <m/>
    <n v="1"/>
    <n v="185"/>
    <n v="-205"/>
    <n v="215"/>
    <n v="215"/>
    <n v="115"/>
    <n v="125"/>
    <n v="-140"/>
    <n v="125"/>
    <n v="340"/>
    <n v="245"/>
    <n v="285"/>
    <n v="-310"/>
    <n v="285"/>
    <n v="625"/>
    <s v="180.38693732324248"/>
    <s v="180.38693732324248"/>
    <s v="178.10133376870627"/>
    <n v="625"/>
    <s v="178.10133376870627"/>
    <s v="37.089831473363006"/>
    <s v="37.089831473363006"/>
    <s v="RAW"/>
    <s v="375.81249999999994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ichael D. Solt"/>
    <s v="Male"/>
    <s v="Raw"/>
    <s v="Jim Thorpe"/>
    <n v="2"/>
    <n v="2"/>
    <s v="N"/>
    <x v="3"/>
    <n v="220"/>
    <x v="14"/>
    <s v="0.6091007875663019"/>
    <n v="0"/>
    <m/>
    <n v="1"/>
    <n v="415"/>
    <n v="465"/>
    <n v="-495"/>
    <n v="465"/>
    <n v="265"/>
    <n v="285"/>
    <n v="-300"/>
    <n v="285"/>
    <n v="750"/>
    <n v="415"/>
    <n v="465"/>
    <n v="490"/>
    <n v="490"/>
    <n v="1240"/>
    <s v="346.5150892496582"/>
    <s v="346.5150892496582"/>
    <s v="342.5919099809556"/>
    <n v="1240"/>
    <s v="342.5919099809556"/>
    <s v="71.12539040808625"/>
    <s v="71.12539040808625"/>
    <s v="RAW"/>
    <n v="721.432000000000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awyer Wilson"/>
    <s v="Male"/>
    <s v="Raw"/>
    <s v="Abington Heights"/>
    <n v="2"/>
    <n v="2"/>
    <s v="N"/>
    <x v="3"/>
    <n v="229"/>
    <x v="14"/>
    <s v="0.5998549865666155"/>
    <n v="0"/>
    <m/>
    <n v="1"/>
    <n v="445"/>
    <n v="470"/>
    <n v="-495"/>
    <n v="470"/>
    <n v="255"/>
    <n v="275"/>
    <n v="-280"/>
    <n v="275"/>
    <n v="745"/>
    <n v="445"/>
    <n v="470"/>
    <n v="-500"/>
    <n v="470"/>
    <n v="1215"/>
    <n v="333.83607940103599"/>
    <n v="333.83607940103599"/>
    <s v="330.58931184441667"/>
    <n v="1215"/>
    <s v="330.58931184441667"/>
    <s v="68.38647141891012"/>
    <s v="68.38647141891012"/>
    <s v="RAW"/>
    <n v="696.0127499999999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Exavier Pelton"/>
    <s v="Male"/>
    <s v="Raw"/>
    <s v="Riverside"/>
    <n v="2"/>
    <n v="2"/>
    <s v="N"/>
    <x v="3"/>
    <n v="225"/>
    <x v="14"/>
    <s v="0.6037811430230584"/>
    <n v="0"/>
    <m/>
    <n v="1"/>
    <n v="395"/>
    <n v="415"/>
    <n v="-430"/>
    <n v="415"/>
    <n v="-255"/>
    <n v="255"/>
    <n v="-275"/>
    <n v="255"/>
    <n v="670"/>
    <n v="445"/>
    <n v="480"/>
    <m/>
    <n v="480"/>
    <n v="1150"/>
    <s v="318.29446175785205"/>
    <s v="318.29446175785205"/>
    <s v="314.9514721251359"/>
    <n v="1150"/>
    <s v="314.9514721251359"/>
    <s v="65.26540725551617"/>
    <s v="65.26540725551617"/>
    <s v="RAW"/>
    <n v="663.0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Isaiah Behney"/>
    <s v="Male"/>
    <s v="Raw"/>
    <s v="Northern Lebanon"/>
    <n v="2"/>
    <n v="2"/>
    <s v="N"/>
    <x v="3"/>
    <n v="226"/>
    <x v="14"/>
    <s v="0.6027731101181208"/>
    <n v="0"/>
    <m/>
    <n v="1"/>
    <n v="315"/>
    <n v="345"/>
    <n v="-365"/>
    <n v="345"/>
    <n v="195"/>
    <n v="215"/>
    <n v="-225"/>
    <n v="215"/>
    <n v="560"/>
    <n v="405"/>
    <n v="435"/>
    <n v="-445"/>
    <n v="435"/>
    <n v="995"/>
    <s v="274.88290691334595"/>
    <s v="274.88290691334595"/>
    <s v="272.04654070430746"/>
    <n v="995"/>
    <s v="272.04654070430746"/>
    <s v="56.351052979246084"/>
    <s v="56.351052979246084"/>
    <s v="RAW"/>
    <n v="572.7717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onnor Wallish"/>
    <s v="Male"/>
    <s v="Raw"/>
    <s v="Northern Lebanon"/>
    <n v="2"/>
    <n v="2"/>
    <s v="N"/>
    <x v="3"/>
    <n v="230"/>
    <x v="14"/>
    <s v="0.5989165719034111"/>
    <n v="0"/>
    <m/>
    <n v="1"/>
    <n v="315"/>
    <n v="-330"/>
    <n v="-330"/>
    <n v="315"/>
    <n v="195"/>
    <n v="205"/>
    <n v="-220"/>
    <n v="205"/>
    <n v="520"/>
    <n v="350"/>
    <n v="390"/>
    <n v="405"/>
    <n v="405"/>
    <n v="925"/>
    <s v="253.70349057896087"/>
    <s v="253.70349057896087"/>
    <s v="251.2894870819712"/>
    <n v="925"/>
    <s v="251.2894870819712"/>
    <s v="51.95791658181545"/>
    <s v="51.95791658181545"/>
    <s v="RAW"/>
    <s v="529.007499999999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rogan Perfilio"/>
    <s v="Male"/>
    <s v="Raw"/>
    <s v="Riverside"/>
    <n v="2"/>
    <n v="2"/>
    <s v="N"/>
    <x v="3"/>
    <n v="214.4"/>
    <x v="14"/>
    <s v="0.6156513529969799"/>
    <n v="0"/>
    <m/>
    <n v="1"/>
    <n v="325"/>
    <n v="335"/>
    <n v="340"/>
    <n v="340"/>
    <n v="205"/>
    <n v="225"/>
    <n v="230"/>
    <n v="230"/>
    <n v="570"/>
    <n v="-320"/>
    <n v="325"/>
    <n v="335"/>
    <n v="335"/>
    <n v="905"/>
    <s v="255.80231822242249"/>
    <s v="255.80231822242249"/>
    <s v="252.7258550055188"/>
    <n v="905"/>
    <s v="252.7258550055188"/>
    <s v="52.553335203650576"/>
    <s v="52.553335203650576"/>
    <s v="RAW"/>
    <s v="532.502000000000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Kenneth Aragon Veliz"/>
    <s v="Male"/>
    <s v="Raw"/>
    <s v="Riverside"/>
    <n v="2"/>
    <n v="2"/>
    <s v="N"/>
    <x v="3"/>
    <n v="221"/>
    <x v="14"/>
    <s v="0.6079984794235853"/>
    <n v="0"/>
    <m/>
    <n v="1"/>
    <n v="250"/>
    <n v="290"/>
    <n v="325"/>
    <n v="325"/>
    <n v="170"/>
    <n v="190"/>
    <n v="-205"/>
    <n v="190"/>
    <n v="515"/>
    <n v="315"/>
    <n v="345"/>
    <n v="370"/>
    <n v="370"/>
    <n v="885"/>
    <s v="246.82620177998956"/>
    <s v="246.82620177998956"/>
    <s v="244.06866230455728"/>
    <n v="885"/>
    <s v="244.06866230455728"/>
    <s v="50.65367996301616"/>
    <s v="50.65367996301616"/>
    <s v="RAW"/>
    <n v="513.9416250000000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en Clark"/>
    <s v="Male"/>
    <s v="Raw"/>
    <s v="Parkland Powerlifting"/>
    <n v="2"/>
    <n v="2"/>
    <s v="N"/>
    <x v="3"/>
    <n v="209.1"/>
    <x v="14"/>
    <s v="0.6224847389730621"/>
    <n v="0"/>
    <m/>
    <n v="1"/>
    <n v="275"/>
    <n v="305"/>
    <n v="325"/>
    <n v="325"/>
    <n v="175"/>
    <n v="-200"/>
    <n v="200"/>
    <n v="200"/>
    <n v="525"/>
    <n v="295"/>
    <n v="330"/>
    <n v="355"/>
    <n v="355"/>
    <n v="880"/>
    <n v="251.61113328199599"/>
    <n v="251.61113328199599"/>
    <s v="248.4721041704669"/>
    <n v="880"/>
    <s v="248.4721041704669"/>
    <s v="51.72216100615015"/>
    <s v="51.72216100615015"/>
    <s v="RAW"/>
    <n v="523.9299999999999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Griffin Haas"/>
    <s v="Male"/>
    <s v="Raw"/>
    <s v="Parkland Powerlifting"/>
    <n v="2"/>
    <n v="2"/>
    <s v="N"/>
    <x v="3"/>
    <n v="230.6"/>
    <x v="14"/>
    <s v="0.5983615309316226"/>
    <n v="0"/>
    <m/>
    <n v="1"/>
    <n v="-275"/>
    <n v="275"/>
    <n v="305"/>
    <n v="305"/>
    <n v="200"/>
    <n v="215"/>
    <n v="-220"/>
    <n v="215"/>
    <n v="520"/>
    <n v="305"/>
    <n v="325"/>
    <n v="340"/>
    <n v="340"/>
    <n v="860"/>
    <s v="235.6262993206624"/>
    <s v="235.6262993206624"/>
    <s v="233.41479103028888"/>
    <n v="860"/>
    <s v="233.41479103028888"/>
    <s v="48.24815621310856"/>
    <s v="48.24815621310856"/>
    <s v="RAW"/>
    <n v="491.40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ichael McGinley"/>
    <s v="Male"/>
    <s v="Raw"/>
    <s v="Jim Thorpe"/>
    <n v="2"/>
    <n v="2"/>
    <s v="N"/>
    <x v="3"/>
    <n v="215"/>
    <x v="14"/>
    <s v="0.6149177474674433"/>
    <n v="0"/>
    <m/>
    <n v="1"/>
    <n v="-225"/>
    <n v="225"/>
    <n v="250"/>
    <n v="250"/>
    <n v="175"/>
    <n v="190"/>
    <n v="-210"/>
    <n v="190"/>
    <n v="440"/>
    <n v="250"/>
    <n v="275"/>
    <n v="340"/>
    <n v="340"/>
    <n v="780"/>
    <s v="220.19343903218004"/>
    <s v="220.19343903218004"/>
    <s v="217.55941750714672"/>
    <n v="780"/>
    <s v="217.55941750714672"/>
    <s v="45.233900152256794"/>
    <s v="45.233900152256794"/>
    <s v="RAW"/>
    <n v="458.4449999999999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idan Taylor"/>
    <s v="Male"/>
    <s v="Raw"/>
    <s v="Riverside"/>
    <n v="3"/>
    <n v="2"/>
    <s v="O"/>
    <x v="3"/>
    <n v="240"/>
    <x v="15"/>
    <s v="0.5904007541901118"/>
    <n v="0"/>
    <m/>
    <n v="1"/>
    <n v="450"/>
    <n v="500"/>
    <n v="530"/>
    <n v="530"/>
    <n v="265"/>
    <n v="-285"/>
    <n v="-290"/>
    <n v="265"/>
    <n v="795"/>
    <n v="490"/>
    <n v="540"/>
    <n v="-555"/>
    <n v="540"/>
    <n v="1335"/>
    <s v="360.06213177195224"/>
    <s v="360.06213177195224"/>
    <s v="357.5151304278286"/>
    <n v="1335"/>
    <s v="357.5151304278286"/>
    <s v="73.52679147105682"/>
    <s v="73.52679147105682"/>
    <s v="RAW"/>
    <n v="753.140250000000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Lyan Dume"/>
    <s v="Male"/>
    <s v="Raw"/>
    <s v="Parkland Powerlifting"/>
    <n v="3"/>
    <n v="2"/>
    <s v="O"/>
    <x v="3"/>
    <n v="245.7"/>
    <x v="15"/>
    <s v="0.5861860622169709"/>
    <n v="0"/>
    <m/>
    <n v="1"/>
    <n v="355"/>
    <n v="385"/>
    <n v="405"/>
    <n v="405"/>
    <n v="255"/>
    <n v="-275"/>
    <n v="285"/>
    <n v="285"/>
    <n v="690"/>
    <n v="415"/>
    <n v="435"/>
    <n v="-460"/>
    <n v="435"/>
    <n v="1125"/>
    <n v="300.759323161488"/>
    <n v="300.759323161488"/>
    <s v="299.12607161056883"/>
    <n v="1125"/>
    <s v="299.12607161056883"/>
    <s v="61.30193888914171"/>
    <s v="61.30193888914171"/>
    <s v="RAW"/>
    <n v="630.590625000000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arc Ngongo"/>
    <s v="Male"/>
    <s v="Raw"/>
    <s v="Riverside"/>
    <n v="3"/>
    <n v="2"/>
    <s v="O"/>
    <x v="3"/>
    <n v="263"/>
    <x v="15"/>
    <s v="0.5757162979882343"/>
    <n v="0"/>
    <m/>
    <n v="1"/>
    <n v="405"/>
    <n v="-430"/>
    <n v="-445"/>
    <n v="405"/>
    <n v="200"/>
    <n v="235"/>
    <n v="-240"/>
    <n v="235"/>
    <n v="640"/>
    <n v="405"/>
    <n v="450"/>
    <n v="-465"/>
    <n v="450"/>
    <n v="1090"/>
    <s v="284.50607910516817"/>
    <s v="284.50607910516817"/>
    <s v="284.64350536925883"/>
    <n v="1090"/>
    <s v="284.64350536925883"/>
    <s v="57.622035905230746"/>
    <s v="57.622035905230746"/>
    <s v="RAW"/>
    <s v="557.698500000000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oel Sterner"/>
    <s v="Male"/>
    <s v="Raw"/>
    <s v="Susquehannock"/>
    <n v="3"/>
    <n v="2"/>
    <s v="O"/>
    <x v="3"/>
    <n v="262.7"/>
    <x v="15"/>
    <n v="0.57587217562070303"/>
    <n v="0"/>
    <m/>
    <n v="1"/>
    <n v="275"/>
    <n v="305"/>
    <n v="325"/>
    <n v="325"/>
    <n v="190"/>
    <n v="205"/>
    <n v="215"/>
    <n v="215"/>
    <n v="540"/>
    <n v="330"/>
    <n v="350"/>
    <n v="365"/>
    <n v="365"/>
    <n v="905"/>
    <s v="236.30891189718926"/>
    <s v="236.30891189718926"/>
    <s v="236.39643972055785"/>
    <n v="905"/>
    <s v="236.39643972055785"/>
    <n v="47.866053677681997"/>
    <n v="47.866053677681997"/>
    <s v="RAW"/>
    <s v="499.3789999999999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oshua Peters"/>
    <s v="Male"/>
    <s v="Raw"/>
    <s v="Northern Lebanon"/>
    <n v="2"/>
    <n v="2"/>
    <s v="N"/>
    <x v="3"/>
    <n v="235"/>
    <x v="15"/>
    <s v="0.5944683328422657"/>
    <n v="0"/>
    <m/>
    <n v="1"/>
    <n v="315"/>
    <n v="340"/>
    <n v="380"/>
    <n v="380"/>
    <n v="165"/>
    <n v="175"/>
    <n v="185"/>
    <n v="185"/>
    <n v="565"/>
    <n v="295"/>
    <n v="335"/>
    <n v="-375"/>
    <n v="335"/>
    <n v="900"/>
    <s v="244.73000270255955"/>
    <s v="244.73000270255955"/>
    <s v="242.68195859514984"/>
    <n v="900"/>
    <s v="242.68195859514984"/>
    <s v="50.05114799084603"/>
    <s v="50.05114799084603"/>
    <s v="RAW"/>
    <n v="511.0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Lewis"/>
    <s v="Male"/>
    <s v="Raw"/>
    <s v="Wellsboro Hornets"/>
    <n v="3"/>
    <n v="2"/>
    <s v="O"/>
    <x v="3"/>
    <n v="244"/>
    <x v="15"/>
    <s v="0.5873985296623491"/>
    <n v="0"/>
    <m/>
    <n v="1"/>
    <n v="250"/>
    <n v="-270"/>
    <n v="-270"/>
    <n v="250"/>
    <n v="145"/>
    <n v="-155"/>
    <n v="-155"/>
    <n v="145"/>
    <n v="395"/>
    <n v="405"/>
    <n v="455"/>
    <n v="-460"/>
    <n v="455"/>
    <n v="850"/>
    <s v="227.82674313585412"/>
    <s v="227.82674313585412"/>
    <s v="226.47383685759755"/>
    <n v="850"/>
    <s v="226.47383685759755"/>
    <s v="46.46313994832928"/>
    <s v="46.46313994832928"/>
    <s v="RAW"/>
    <n v="477.317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hepard Hess"/>
    <s v="Male"/>
    <s v="Raw"/>
    <s v="Unaffiliated"/>
    <n v="3"/>
    <n v="2"/>
    <s v="O"/>
    <x v="3"/>
    <n v="260"/>
    <x v="15"/>
    <s v="0.5773120413896213"/>
    <n v="0"/>
    <m/>
    <n v="1"/>
    <n v="-525"/>
    <n v="-525"/>
    <n v="-525"/>
    <m/>
    <n v="-315"/>
    <n v="-315"/>
    <n v="-315"/>
    <m/>
    <m/>
    <n v="-315"/>
    <n v="-315"/>
    <m/>
    <m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Xavier Bryant"/>
    <s v="Male"/>
    <s v="Raw"/>
    <s v="Jim Thorpe"/>
    <n v="4"/>
    <n v="2"/>
    <s v="P"/>
    <x v="3"/>
    <n v="309"/>
    <x v="16"/>
    <s v="0.5587111469844895"/>
    <n v="0"/>
    <m/>
    <n v="1"/>
    <n v="375"/>
    <n v="405"/>
    <n v="420"/>
    <n v="420"/>
    <n v="235"/>
    <n v="250"/>
    <n v="-265"/>
    <n v="250"/>
    <n v="670"/>
    <n v="385"/>
    <n v="435"/>
    <n v="465"/>
    <n v="465"/>
    <n v="1135"/>
    <s v="282.0454531127457"/>
    <s v="282.0454531127457"/>
    <s v="287.64011567861843"/>
    <n v="1135"/>
    <s v="287.64011567861843"/>
    <s v="56.09535896521796"/>
    <s v="56.09535896521796"/>
    <s v="RAW"/>
    <n v="602.726994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Nasir Kennedy"/>
    <s v="Male"/>
    <s v="Raw"/>
    <s v="Parkland Powerlifting"/>
    <n v="4"/>
    <n v="2"/>
    <s v="P"/>
    <x v="3"/>
    <n v="269.89999999999998"/>
    <x v="16"/>
    <s v="0.5723428721041283"/>
    <n v="0"/>
    <m/>
    <n v="1"/>
    <n v="355"/>
    <n v="-385"/>
    <n v="400"/>
    <n v="400"/>
    <n v="-200"/>
    <n v="215"/>
    <n v="225"/>
    <n v="225"/>
    <n v="625"/>
    <n v="355"/>
    <n v="385"/>
    <n v="405"/>
    <n v="405"/>
    <n v="1030"/>
    <s v="266.5584813397159"/>
    <s v="266.5584813397159"/>
    <s v="267.39898860903565"/>
    <n v="1030"/>
    <s v="267.39898860903565"/>
    <s v="53.840955363851954"/>
    <s v="53.840955363851954"/>
    <s v="RAW"/>
    <n v="564.9035000000000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Hayden Wilson"/>
    <s v="Male"/>
    <s v="Raw"/>
    <s v="Wellsboro Hornets"/>
    <n v="4"/>
    <n v="2"/>
    <s v="P"/>
    <x v="3"/>
    <n v="268"/>
    <x v="16"/>
    <s v="0.5732327870276409"/>
    <n v="0"/>
    <m/>
    <n v="1"/>
    <n v="-295"/>
    <n v="-295"/>
    <n v="295"/>
    <n v="295"/>
    <n v="235"/>
    <n v="255"/>
    <n v="275"/>
    <n v="275"/>
    <n v="570"/>
    <n v="365"/>
    <n v="395"/>
    <n v="-430"/>
    <n v="395"/>
    <n v="965"/>
    <s v="250.31219311891104"/>
    <s v="250.31219311891104"/>
    <s v="250.9138261839562"/>
    <n v="965"/>
    <s v="250.9138261839562"/>
    <s v="50.597488413711254"/>
    <s v="50.597488413711254"/>
    <s v="RAW"/>
    <n v="530.1227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Orion Miller"/>
    <s v="Male"/>
    <s v="Raw"/>
    <s v="Wellsboro Hornets"/>
    <n v="4"/>
    <n v="2"/>
    <s v="P"/>
    <x v="3"/>
    <n v="292"/>
    <x v="16"/>
    <s v="0.5637522339698818"/>
    <n v="0"/>
    <m/>
    <n v="1"/>
    <n v="365"/>
    <n v="385"/>
    <n v="-405"/>
    <n v="385"/>
    <n v="215"/>
    <n v="235"/>
    <n v="-260"/>
    <n v="235"/>
    <n v="620"/>
    <n v="300"/>
    <n v="330"/>
    <n v="-360"/>
    <n v="330"/>
    <n v="950"/>
    <s v="239.94571539323357"/>
    <s v="239.94571539323357"/>
    <s v="242.92831520687818"/>
    <n v="950"/>
    <s v="242.92831520687818"/>
    <s v="48.038289855454025"/>
    <s v="48.038289855454025"/>
    <s v="RAW"/>
    <n v="511.0287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Robert Hiden"/>
    <s v="Male"/>
    <s v="Raw"/>
    <s v="Dover"/>
    <n v="4"/>
    <n v="2"/>
    <s v="P"/>
    <x v="3"/>
    <n v="370"/>
    <x v="16"/>
    <s v="0.5442442075952255"/>
    <n v="0"/>
    <m/>
    <n v="1"/>
    <n v="250"/>
    <n v="-350"/>
    <n v="-350"/>
    <n v="250"/>
    <n v="225"/>
    <n v="240"/>
    <n v="-265"/>
    <n v="240"/>
    <n v="490"/>
    <n v="400"/>
    <n v="-420"/>
    <m/>
    <n v="400"/>
    <n v="890"/>
    <s v="210.7804160949847"/>
    <s v="210.7804160949847"/>
    <s v="219.71012907428525"/>
    <n v="890"/>
    <s v="219.71012907428525"/>
    <s v="41.14326750441723"/>
    <s v="41.14326750441723"/>
    <s v="RAW"/>
    <n v="454.3539000000000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tevie Berger"/>
    <s v="Male"/>
    <s v="Raw"/>
    <s v="NEB Panthers"/>
    <n v="4"/>
    <n v="2"/>
    <s v="P"/>
    <x v="3"/>
    <n v="278"/>
    <x v="16"/>
    <s v="0.5688471810824116"/>
    <n v="0"/>
    <m/>
    <n v="1"/>
    <n v="290"/>
    <n v="-305"/>
    <n v="305"/>
    <n v="305"/>
    <n v="150"/>
    <n v="155"/>
    <n v="-165"/>
    <n v="155"/>
    <n v="460"/>
    <n v="410"/>
    <n v="-435"/>
    <n v="-435"/>
    <n v="410"/>
    <n v="870"/>
    <s v="223.04264209585887"/>
    <s v="223.04264209585887"/>
    <s v="224.48179166554695"/>
    <n v="870"/>
    <s v="224.48179166554695"/>
    <s v="44.90568278270721"/>
    <s v="44.90568278270721"/>
    <s v="RAW"/>
    <n v="473.5061999999999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William Getz"/>
    <s v="Male"/>
    <s v="Raw"/>
    <s v="Jim Thorpe"/>
    <n v="4"/>
    <n v="2"/>
    <s v="P"/>
    <x v="3"/>
    <n v="276"/>
    <x v="16"/>
    <s v="0.5696680566728864"/>
    <n v="0"/>
    <m/>
    <n v="1"/>
    <n v="140"/>
    <n v="155"/>
    <n v="-165"/>
    <n v="155"/>
    <n v="110"/>
    <n v="120"/>
    <n v="-130"/>
    <n v="120"/>
    <n v="275"/>
    <n v="200"/>
    <n v="225"/>
    <n v="-245"/>
    <n v="225"/>
    <n v="500"/>
    <s v="128.47617782275282"/>
    <s v="128.47617782275282"/>
    <s v="129.19869561940072"/>
    <n v="500"/>
    <s v="129.19869561940072"/>
    <s v="25.887186137986852"/>
    <s v="25.887186137986852"/>
    <s v="RAW"/>
    <n v="272.625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ichael Gunnels"/>
    <s v="Male"/>
    <s v="Raw"/>
    <s v="Abington Heights"/>
    <n v="3"/>
    <n v="1"/>
    <s v="C"/>
    <x v="4"/>
    <n v="116"/>
    <x v="9"/>
    <n v="0.969299166196956"/>
    <n v="0"/>
    <m/>
    <n v="1"/>
    <n v="225"/>
    <n v="240"/>
    <n v="250"/>
    <n v="250"/>
    <n v="140"/>
    <n v="150"/>
    <n v="-165"/>
    <n v="150"/>
    <n v="400"/>
    <n v="260"/>
    <n v="285"/>
    <n v="-300"/>
    <n v="285"/>
    <n v="685"/>
    <s v="294.3064374379433"/>
    <s v="294.3064374379433"/>
    <s v="301.17205180253967"/>
    <n v="685"/>
    <s v="301.17205180253967"/>
    <s v="54.67621946206826"/>
    <s v="54.67621946206826"/>
    <s v="RAW"/>
    <n v="653.661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nthony Aungst"/>
    <s v="Male"/>
    <s v="Raw"/>
    <s v="Dover"/>
    <n v="3"/>
    <n v="1"/>
    <s v="C"/>
    <x v="4"/>
    <n v="112"/>
    <x v="9"/>
    <s v="1.0057745269139415"/>
    <n v="0"/>
    <m/>
    <n v="1"/>
    <n v="165"/>
    <n v="175"/>
    <n v="185"/>
    <n v="185"/>
    <n v="110"/>
    <n v="115"/>
    <n v="120"/>
    <n v="120"/>
    <n v="305"/>
    <n v="230"/>
    <n v="245"/>
    <n v="265"/>
    <n v="265"/>
    <n v="570"/>
    <s v="253.22811061625484"/>
    <s v="253.22811061625484"/>
    <s v="260.0409505225149"/>
    <n v="570"/>
    <s v="260.0409505225149"/>
    <s v="46.36514926087856"/>
    <s v="46.36514926087856"/>
    <s v="RAW"/>
    <n v="565.383000000000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olton Steigerwalt"/>
    <s v="Male"/>
    <s v="Raw"/>
    <s v="Jim Thorpe"/>
    <n v="3"/>
    <n v="1"/>
    <s v="C"/>
    <x v="4"/>
    <n v="112"/>
    <x v="9"/>
    <s v="1.0057745269139415"/>
    <n v="0"/>
    <m/>
    <n v="1"/>
    <n v="115"/>
    <n v="135"/>
    <n v="150"/>
    <n v="150"/>
    <n v="70"/>
    <n v="80"/>
    <n v="-95"/>
    <n v="80"/>
    <n v="230"/>
    <n v="185"/>
    <n v="205"/>
    <n v="225"/>
    <n v="225"/>
    <n v="455"/>
    <s v="202.13822864981745"/>
    <s v="202.13822864981745"/>
    <s v="207.57654822411274"/>
    <n v="455"/>
    <s v="207.57654822411274"/>
    <n v="37.0107770415785"/>
    <n v="37.0107770415785"/>
    <s v="RAW"/>
    <n v="451.3145000000000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radley newman"/>
    <s v="Male"/>
    <s v="Raw"/>
    <s v="Abington Heights"/>
    <n v="3"/>
    <n v="1"/>
    <s v="G"/>
    <x v="4"/>
    <n v="130"/>
    <x v="10"/>
    <s v="0.8666235682971289"/>
    <n v="0"/>
    <m/>
    <n v="1"/>
    <n v="250"/>
    <n v="270"/>
    <n v="290"/>
    <n v="290"/>
    <n v="175"/>
    <n v="190"/>
    <n v="200"/>
    <n v="200"/>
    <n v="490"/>
    <n v="330"/>
    <n v="365"/>
    <n v="375"/>
    <n v="375"/>
    <n v="865"/>
    <s v="335.96388417773727"/>
    <s v="335.96388417773727"/>
    <s v="340.02657445592286"/>
    <n v="865"/>
    <s v="340.02657445592286"/>
    <s v="64.94411992366838"/>
    <s v="64.94411992366838"/>
    <s v="RAW"/>
    <n v="732.957750000000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asen Jayasinghe"/>
    <s v="Male"/>
    <s v="Raw"/>
    <s v="Parkland Powerlifting"/>
    <n v="3"/>
    <n v="1"/>
    <s v="G"/>
    <x v="4"/>
    <n v="127.2"/>
    <x v="10"/>
    <s v="0.8845320500620593"/>
    <n v="0"/>
    <m/>
    <n v="1"/>
    <n v="245"/>
    <n v="-275"/>
    <n v="275"/>
    <n v="275"/>
    <n v="140"/>
    <n v="155"/>
    <n v="-160"/>
    <n v="155"/>
    <n v="430"/>
    <n v="285"/>
    <n v="305"/>
    <n v="325"/>
    <n v="325"/>
    <n v="755"/>
    <s v="298.6857885107454"/>
    <s v="298.6857885107454"/>
    <s v="302.9191868879239"/>
    <n v="755"/>
    <s v="302.9191868879239"/>
    <s v="57.350546073687426"/>
    <s v="57.350546073687426"/>
    <s v="RAW"/>
    <n v="653.5657499999999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ollin Rogowitz"/>
    <s v="Male"/>
    <s v="Raw"/>
    <s v="Jim Thorpe"/>
    <n v="3"/>
    <n v="1"/>
    <s v="G"/>
    <x v="4"/>
    <n v="130"/>
    <x v="10"/>
    <s v="0.8666235682971289"/>
    <n v="0"/>
    <m/>
    <n v="1"/>
    <n v="175"/>
    <n v="205"/>
    <n v="230"/>
    <n v="230"/>
    <n v="130"/>
    <n v="160"/>
    <n v="-175"/>
    <n v="160"/>
    <n v="390"/>
    <n v="245"/>
    <n v="265"/>
    <n v="295"/>
    <n v="295"/>
    <n v="685"/>
    <s v="266.0523244644509"/>
    <s v="266.0523244644509"/>
    <s v="269.26959942463253"/>
    <n v="685"/>
    <s v="269.26959942463253"/>
    <s v="51.429736586951265"/>
    <s v="51.429736586951265"/>
    <s v="RAW"/>
    <n v="580.4347500000000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Nathan Michalisko"/>
    <s v="Male"/>
    <s v="Raw"/>
    <s v="Central York"/>
    <n v="4"/>
    <n v="1"/>
    <s v="H"/>
    <x v="4"/>
    <n v="142"/>
    <x v="11"/>
    <s v="0.8013187732800541"/>
    <n v="0"/>
    <m/>
    <n v="1"/>
    <n v="365"/>
    <n v="390"/>
    <n v="400"/>
    <n v="400"/>
    <n v="250"/>
    <n v="265"/>
    <n v="280"/>
    <n v="280"/>
    <n v="680"/>
    <n v="380"/>
    <n v="-410"/>
    <n v="-410"/>
    <n v="380"/>
    <n v="1060"/>
    <s v="383.6885849959825"/>
    <s v="383.6885849959825"/>
    <s v="385.28086458294734"/>
    <n v="1060"/>
    <s v="385.28086458294734"/>
    <s v="75.92496333889275"/>
    <s v="75.92496333889275"/>
    <s v="RAW"/>
    <n v="826.4819999999999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Troy Fratarcangeli"/>
    <s v="Male"/>
    <s v="Raw"/>
    <s v="Pittston"/>
    <n v="4"/>
    <n v="1"/>
    <s v="H"/>
    <x v="4"/>
    <n v="142"/>
    <x v="11"/>
    <s v="0.8013187732800541"/>
    <n v="0"/>
    <m/>
    <n v="1"/>
    <n v="340"/>
    <n v="360"/>
    <n v="-380"/>
    <n v="360"/>
    <n v="190"/>
    <n v="205"/>
    <n v="215"/>
    <n v="215"/>
    <n v="575"/>
    <n v="435"/>
    <n v="460"/>
    <n v="-490"/>
    <n v="460"/>
    <n v="1035"/>
    <s v="374.6393259158886"/>
    <s v="374.6393259158886"/>
    <s v="376.1940517390099"/>
    <n v="1035"/>
    <s v="376.1940517390099"/>
    <s v="74.13428024127737"/>
    <s v="74.13428024127737"/>
    <s v="RAW"/>
    <s v="806.989499999999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rady Skelly"/>
    <s v="Male"/>
    <s v="Raw"/>
    <s v="Jim Thorpe"/>
    <n v="4"/>
    <n v="1"/>
    <s v="H"/>
    <x v="4"/>
    <n v="141"/>
    <x v="11"/>
    <s v="0.8061393659725243"/>
    <n v="0"/>
    <m/>
    <n v="1"/>
    <n v="300"/>
    <n v="330"/>
    <n v="345"/>
    <n v="345"/>
    <n v="205"/>
    <n v="225"/>
    <n v="240"/>
    <n v="240"/>
    <n v="585"/>
    <n v="315"/>
    <n v="350"/>
    <n v="-365"/>
    <n v="350"/>
    <n v="935"/>
    <s v="340.27459975458106"/>
    <s v="340.27459975458106"/>
    <s v="341.8912588946441"/>
    <n v="935"/>
    <s v="341.8912588946441"/>
    <n v="67.223277905055198"/>
    <n v="67.223277905055198"/>
    <s v="RAW"/>
    <n v="733.6196999999999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Derek Fistner"/>
    <s v="Male"/>
    <s v="Raw"/>
    <s v="Parkland Powerlifting"/>
    <n v="4"/>
    <n v="1"/>
    <s v="H"/>
    <x v="4"/>
    <n v="144.80000000000001"/>
    <x v="11"/>
    <s v="0.7883453749839447"/>
    <n v="0"/>
    <m/>
    <n v="1"/>
    <n v="285"/>
    <n v="310"/>
    <n v="-325"/>
    <n v="310"/>
    <n v="185"/>
    <n v="-200"/>
    <n v="200"/>
    <n v="200"/>
    <n v="510"/>
    <n v="335"/>
    <n v="375"/>
    <n v="-390"/>
    <n v="375"/>
    <n v="885"/>
    <s v="315.6680056087339"/>
    <s v="315.6680056087339"/>
    <s v="316.46526696700164"/>
    <n v="885"/>
    <s v="316.46526696700164"/>
    <s v="62.73756812023385"/>
    <s v="62.73756812023385"/>
    <s v="RAW"/>
    <n v="677.9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Luke Bosi"/>
    <s v="Male"/>
    <s v="Raw"/>
    <s v="Jim Thorpe"/>
    <n v="4"/>
    <n v="1"/>
    <s v="H"/>
    <x v="4"/>
    <n v="145"/>
    <x v="11"/>
    <s v="0.7874472476190144"/>
    <n v="0"/>
    <m/>
    <n v="1"/>
    <n v="225"/>
    <n v="250"/>
    <n v="285"/>
    <n v="285"/>
    <n v="150"/>
    <n v="165"/>
    <n v="175"/>
    <n v="175"/>
    <n v="460"/>
    <n v="335"/>
    <n v="365"/>
    <n v="-400"/>
    <n v="365"/>
    <n v="825"/>
    <s v="293.9645879996928"/>
    <s v="293.9645879996928"/>
    <s v="294.67390266154115"/>
    <n v="825"/>
    <s v="294.67390266154115"/>
    <s v="58.44146626199738"/>
    <s v="58.44146626199738"/>
    <s v="RAW"/>
    <n v="631.5539999999999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Preston Gehrke"/>
    <s v="Male"/>
    <s v="Raw"/>
    <s v="Parkland Powerlifting"/>
    <n v="4"/>
    <n v="1"/>
    <s v="H"/>
    <x v="4"/>
    <n v="141.30000000000001"/>
    <x v="11"/>
    <s v="0.8046825183200179"/>
    <n v="0"/>
    <m/>
    <n v="1"/>
    <n v="255"/>
    <n v="275"/>
    <n v="-285"/>
    <n v="275"/>
    <n v="170"/>
    <n v="185"/>
    <n v="-200"/>
    <n v="185"/>
    <n v="460"/>
    <n v="275"/>
    <n v="300"/>
    <n v="325"/>
    <n v="325"/>
    <n v="785"/>
    <s v="285.22032603487446"/>
    <s v="285.22032603487446"/>
    <s v="286.5236534555679"/>
    <n v="785"/>
    <s v="286.5236534555679"/>
    <s v="56.375131646323744"/>
    <s v="56.375131646323744"/>
    <s v="RAW"/>
    <n v="614.6157500000000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raeden Bomberger"/>
    <s v="Male"/>
    <s v="Raw"/>
    <s v="Northern Lebanon"/>
    <n v="4"/>
    <n v="1"/>
    <s v="H"/>
    <x v="4"/>
    <n v="145"/>
    <x v="11"/>
    <s v="0.7874472476190144"/>
    <n v="0"/>
    <m/>
    <n v="1"/>
    <n v="-225"/>
    <n v="235"/>
    <n v="245"/>
    <n v="245"/>
    <n v="145"/>
    <n v="195"/>
    <n v="210"/>
    <n v="210"/>
    <n v="455"/>
    <n v="275"/>
    <n v="320"/>
    <n v="330"/>
    <n v="330"/>
    <n v="785"/>
    <s v="279.71175949061677"/>
    <s v="279.71175949061677"/>
    <s v="280.3866831385574"/>
    <n v="785"/>
    <s v="280.3866831385574"/>
    <s v="55.607940625052045"/>
    <s v="55.607940625052045"/>
    <s v="RAW"/>
    <s v="600.933199999999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DONOVAN LLEWELLYN"/>
    <s v="Male"/>
    <s v="Raw"/>
    <s v="Jim Thorpe"/>
    <n v="4"/>
    <n v="1"/>
    <s v="H"/>
    <x v="4"/>
    <n v="144"/>
    <x v="11"/>
    <s v="0.7919752810273963"/>
    <n v="0"/>
    <m/>
    <n v="1"/>
    <n v="215"/>
    <n v="-235"/>
    <n v="235"/>
    <n v="235"/>
    <n v="175"/>
    <n v="190"/>
    <n v="-205"/>
    <n v="190"/>
    <n v="425"/>
    <n v="290"/>
    <n v="325"/>
    <n v="340"/>
    <n v="340"/>
    <n v="765"/>
    <s v="273.9975417586763"/>
    <s v="273.9975417586763"/>
    <s v="274.81429452057876"/>
    <n v="765"/>
    <s v="274.81429452057876"/>
    <s v="54.39009885876363"/>
    <s v="54.39009885876363"/>
    <s v="RAW"/>
    <n v="589.16475000000003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Luke Klingler"/>
    <s v="Male"/>
    <s v="Raw"/>
    <s v="Northern Lebanon"/>
    <n v="4"/>
    <n v="1"/>
    <s v="H"/>
    <x v="4"/>
    <n v="145"/>
    <x v="11"/>
    <s v="0.7874472476190144"/>
    <n v="0"/>
    <m/>
    <n v="1"/>
    <n v="225"/>
    <n v="255"/>
    <n v="-265"/>
    <n v="255"/>
    <n v="135"/>
    <n v="155"/>
    <n v="165"/>
    <n v="165"/>
    <n v="420"/>
    <n v="300"/>
    <n v="325"/>
    <n v="330"/>
    <n v="330"/>
    <n v="750"/>
    <s v="267.2405345451753"/>
    <s v="267.2405345451753"/>
    <s v="267.8853660559465"/>
    <n v="750"/>
    <s v="267.8853660559465"/>
    <s v="53.12860569272489"/>
    <s v="53.12860569272489"/>
    <s v="RAW"/>
    <n v="574.1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asiel Sanchez Echevarria"/>
    <s v="Male"/>
    <s v="Raw"/>
    <s v="Riverside"/>
    <n v="4"/>
    <n v="1"/>
    <s v="D"/>
    <x v="4"/>
    <n v="134.44999999999999"/>
    <x v="11"/>
    <s v="0.8403901817900009"/>
    <n v="0"/>
    <m/>
    <n v="1"/>
    <n v="190"/>
    <n v="-210"/>
    <n v="210"/>
    <n v="210"/>
    <n v="140"/>
    <n v="160"/>
    <n v="-175"/>
    <n v="160"/>
    <n v="370"/>
    <n v="225"/>
    <n v="250"/>
    <n v="270"/>
    <n v="270"/>
    <n v="640"/>
    <s v="241.7978442252241"/>
    <s v="241.7978442252241"/>
    <s v="243.96481767633455"/>
    <n v="640"/>
    <s v="243.96481767633455"/>
    <s v="47.19421580854925"/>
    <s v="47.19421580854925"/>
    <s v="RAW"/>
    <n v="524.6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ordan Petrie"/>
    <s v="Male"/>
    <s v="Raw"/>
    <s v="Central York"/>
    <n v="4"/>
    <n v="1"/>
    <s v="D"/>
    <x v="4"/>
    <n v="140.6"/>
    <x v="11"/>
    <s v="0.8080962345049469"/>
    <n v="0"/>
    <m/>
    <n v="1"/>
    <n v="165"/>
    <n v="190"/>
    <n v="-210"/>
    <n v="190"/>
    <n v="140"/>
    <n v="160"/>
    <n v="-175"/>
    <n v="160"/>
    <n v="350"/>
    <n v="250"/>
    <n v="270"/>
    <n v="-285"/>
    <n v="270"/>
    <n v="620"/>
    <s v="226.12954391634543"/>
    <s v="226.12954391634543"/>
    <n v="227.25896771011199"/>
    <n v="620"/>
    <n v="227.25896771011199"/>
    <s v="44.64318117587263"/>
    <s v="44.64318117587263"/>
    <s v="RAW"/>
    <n v="487.4750000000000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Dio pacheco"/>
    <s v="Male"/>
    <s v="Raw"/>
    <s v="Central York"/>
    <n v="4"/>
    <n v="1"/>
    <s v="D"/>
    <x v="4"/>
    <n v="137.5"/>
    <x v="11"/>
    <s v="0.8238397186604066"/>
    <n v="0"/>
    <m/>
    <n v="1"/>
    <n v="-180"/>
    <n v="180"/>
    <n v="-190"/>
    <n v="180"/>
    <n v="135"/>
    <n v="-145"/>
    <n v="-145"/>
    <n v="135"/>
    <n v="315"/>
    <n v="250"/>
    <n v="275"/>
    <n v="280"/>
    <n v="280"/>
    <n v="595"/>
    <s v="220.81137832745642"/>
    <s v="220.81137832745642"/>
    <s v="222.3442736630086"/>
    <n v="595"/>
    <s v="222.3442736630086"/>
    <s v="43.354193854136035"/>
    <s v="43.354193854136035"/>
    <s v="RAW"/>
    <n v="477.79689999999999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teven Carreras"/>
    <s v="Male"/>
    <s v="Raw"/>
    <s v="Donegal"/>
    <n v="2"/>
    <n v="2"/>
    <s v="J"/>
    <x v="4"/>
    <n v="153"/>
    <x v="12"/>
    <s v="0.7543660847561479"/>
    <n v="0"/>
    <m/>
    <n v="1"/>
    <n v="365"/>
    <n v="395"/>
    <n v="415"/>
    <n v="415"/>
    <n v="215"/>
    <n v="230"/>
    <n v="-240"/>
    <n v="230"/>
    <n v="645"/>
    <n v="515"/>
    <n v="545"/>
    <n v="-565"/>
    <n v="545"/>
    <n v="1190"/>
    <s v="407.89598495834775"/>
    <s v="407.89598495834775"/>
    <s v="407.1883775252951"/>
    <n v="1190"/>
    <s v="407.1883775252951"/>
    <s v="81.94436821732764"/>
    <s v="81.94436821732764"/>
    <s v="RAW"/>
    <s v="870.30649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Edy Alvarez"/>
    <s v="Male"/>
    <s v="Raw"/>
    <s v="Dover"/>
    <n v="2"/>
    <n v="2"/>
    <s v="J"/>
    <x v="4"/>
    <n v="162"/>
    <x v="12"/>
    <s v="0.7229247645987976"/>
    <n v="0"/>
    <m/>
    <n v="1"/>
    <n v="335"/>
    <n v="375"/>
    <n v="-400"/>
    <n v="375"/>
    <n v="-265"/>
    <n v="265"/>
    <n v="280"/>
    <n v="280"/>
    <n v="655"/>
    <n v="435"/>
    <n v="465"/>
    <n v="-475"/>
    <n v="465"/>
    <n v="1120"/>
    <s v="369.3203889882714"/>
    <s v="369.3203889882714"/>
    <s v="367.2631729507368"/>
    <n v="1120"/>
    <s v="367.2631729507368"/>
    <s v="74.85544250420156"/>
    <s v="74.85544250420156"/>
    <s v="RAW"/>
    <n v="782.8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lake Lind"/>
    <s v="Male"/>
    <s v="Raw"/>
    <s v="Warrior Run"/>
    <n v="2"/>
    <n v="2"/>
    <s v="J"/>
    <x v="4"/>
    <n v="158"/>
    <x v="12"/>
    <s v="0.7362198952963812"/>
    <n v="0"/>
    <m/>
    <n v="1"/>
    <n v="320"/>
    <n v="360"/>
    <n v="385"/>
    <n v="385"/>
    <n v="185"/>
    <n v="200"/>
    <n v="-215"/>
    <n v="200"/>
    <n v="585"/>
    <n v="420"/>
    <n v="460"/>
    <n v="-500"/>
    <n v="460"/>
    <n v="1045"/>
    <s v="350.3635874702258"/>
    <s v="350.3635874702258"/>
    <s v="348.97160988502253"/>
    <n v="1045"/>
    <s v="348.97160988502253"/>
    <s v="70.75821832156794"/>
    <s v="70.75821832156794"/>
    <s v="RAW"/>
    <n v="744.9491500000000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dam Dickson"/>
    <s v="Male"/>
    <s v="Raw"/>
    <s v="Abington Heights"/>
    <n v="2"/>
    <n v="2"/>
    <s v="J"/>
    <x v="4"/>
    <n v="162"/>
    <x v="12"/>
    <s v="0.7229247645987976"/>
    <n v="0"/>
    <m/>
    <n v="1"/>
    <n v="260"/>
    <n v="285"/>
    <n v="305"/>
    <n v="305"/>
    <n v="225"/>
    <n v="245"/>
    <n v="250"/>
    <n v="250"/>
    <n v="555"/>
    <n v="275"/>
    <n v="335"/>
    <n v="375"/>
    <n v="375"/>
    <n v="930"/>
    <s v="306.6678229991897"/>
    <s v="306.6678229991897"/>
    <s v="304.95959896802253"/>
    <n v="930"/>
    <s v="304.95959896802253"/>
    <s v="62.15675136509594"/>
    <s v="62.15675136509594"/>
    <s v="RAW"/>
    <s v="650.069999999999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atthew Mojeda"/>
    <s v="Male"/>
    <s v="Raw"/>
    <s v="Parkland Powerlifting"/>
    <n v="2"/>
    <n v="2"/>
    <s v="J"/>
    <x v="4"/>
    <n v="162.69999999999999"/>
    <x v="12"/>
    <s v="0.7207016670444265"/>
    <n v="0"/>
    <m/>
    <n v="1"/>
    <n v="215"/>
    <n v="235"/>
    <n v="250"/>
    <n v="250"/>
    <n v="190"/>
    <n v="205"/>
    <n v="-215"/>
    <n v="205"/>
    <n v="455"/>
    <n v="295"/>
    <n v="315"/>
    <n v="335"/>
    <n v="335"/>
    <n v="790"/>
    <s v="259.7701468032535"/>
    <s v="259.7701468032535"/>
    <s v="258.2550811319398"/>
    <n v="790"/>
    <s v="258.2550811319398"/>
    <s v="52.68171516337878"/>
    <s v="52.68171516337878"/>
    <s v="RAW"/>
    <n v="550.5114999999999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Ian Walck"/>
    <s v="Male"/>
    <s v="Raw"/>
    <s v="Jim Thorpe"/>
    <n v="2"/>
    <n v="2"/>
    <s v="J"/>
    <x v="4"/>
    <n v="150"/>
    <x v="12"/>
    <s v="0.7661491798104982"/>
    <n v="0"/>
    <m/>
    <n v="1"/>
    <n v="250"/>
    <n v="285"/>
    <n v="300"/>
    <n v="300"/>
    <n v="135"/>
    <n v="160"/>
    <n v="-165"/>
    <n v="160"/>
    <n v="460"/>
    <n v="250"/>
    <n v="285"/>
    <n v="-315"/>
    <n v="285"/>
    <n v="745"/>
    <n v="258.97002248072499"/>
    <n v="258.97002248072499"/>
    <s v="258.90227747131985"/>
    <n v="745"/>
    <s v="258.90227747131985"/>
    <s v="51.83826374885539"/>
    <s v="51.83826374885539"/>
    <s v="RAW"/>
    <n v="553.7734000000000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Evan Richard Driscoll"/>
    <s v="Male"/>
    <s v="Raw"/>
    <s v="Northern Lebanon"/>
    <n v="2"/>
    <n v="2"/>
    <s v="J"/>
    <x v="4"/>
    <n v="154"/>
    <x v="12"/>
    <s v="0.7505923936631558"/>
    <n v="0"/>
    <m/>
    <n v="1"/>
    <n v="-185"/>
    <n v="215"/>
    <n v="-225"/>
    <n v="215"/>
    <n v="155"/>
    <n v="190"/>
    <n v="-210"/>
    <n v="190"/>
    <n v="405"/>
    <n v="250"/>
    <n v="300"/>
    <n v="325"/>
    <n v="325"/>
    <n v="730"/>
    <s v="249.08727330446777"/>
    <s v="249.08727330446777"/>
    <s v="248.53827297861028"/>
    <n v="730"/>
    <s v="248.53827297861028"/>
    <s v="50.09686095480636"/>
    <s v="50.09686095480636"/>
    <s v="RAW"/>
    <n v="531.07500000000005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ames Haas"/>
    <s v="Male"/>
    <s v="Raw"/>
    <s v="Jim Thorpe"/>
    <n v="2"/>
    <n v="2"/>
    <s v="J"/>
    <x v="4"/>
    <n v="163"/>
    <x v="12"/>
    <s v="0.7197580002629038"/>
    <n v="0"/>
    <m/>
    <n v="1"/>
    <n v="170"/>
    <n v="185"/>
    <n v="205"/>
    <n v="205"/>
    <n v="125"/>
    <n v="135"/>
    <n v="145"/>
    <n v="145"/>
    <n v="350"/>
    <n v="225"/>
    <n v="250"/>
    <n v="280"/>
    <n v="280"/>
    <n v="630"/>
    <s v="206.91026870597304"/>
    <s v="206.91026870597304"/>
    <s v="205.68058902016196"/>
    <n v="630"/>
    <s v="205.68058902016196"/>
    <s v="41.971848150033274"/>
    <s v="41.971848150033274"/>
    <s v="RAW"/>
    <n v="438.3539999999999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olin Belcher"/>
    <s v="Male"/>
    <s v="Raw"/>
    <s v="Rustin"/>
    <n v="2"/>
    <n v="2"/>
    <s v="J"/>
    <x v="4"/>
    <n v="163"/>
    <x v="12"/>
    <s v="0.7197580002629038"/>
    <n v="0"/>
    <m/>
    <n v="1"/>
    <n v="390"/>
    <n v="410"/>
    <n v="420"/>
    <n v="420"/>
    <n v="250"/>
    <n v="255"/>
    <n v="-260"/>
    <n v="255"/>
    <n v="675"/>
    <n v="-495"/>
    <n v="-495"/>
    <n v="-495"/>
    <m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Kenji Keller"/>
    <s v="Male"/>
    <s v="Raw"/>
    <s v="Parkland Powerlifting"/>
    <n v="4"/>
    <n v="2"/>
    <s v="L"/>
    <x v="4"/>
    <n v="178.2"/>
    <x v="13"/>
    <s v="0.6783059226890867"/>
    <n v="0"/>
    <m/>
    <n v="1"/>
    <n v="350"/>
    <n v="-380"/>
    <n v="380"/>
    <n v="380"/>
    <n v="335"/>
    <n v="350"/>
    <n v="365"/>
    <n v="365"/>
    <n v="745"/>
    <n v="435"/>
    <n v="470"/>
    <n v="495"/>
    <n v="495"/>
    <n v="1240"/>
    <s v="385.5012810959558"/>
    <s v="385.5012810959558"/>
    <s v="381.5166986303615"/>
    <n v="1240"/>
    <s v="381.5166986303615"/>
    <s v="78.91116383571888"/>
    <s v="78.91116383571888"/>
    <s v="RAW"/>
    <s v="809.93699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Nicholas Hale"/>
    <s v="Male"/>
    <s v="Raw"/>
    <s v="Jim Thorpe"/>
    <n v="4"/>
    <n v="2"/>
    <s v="L"/>
    <x v="4"/>
    <n v="177"/>
    <x v="13"/>
    <n v="0.68116897883296701"/>
    <n v="0"/>
    <m/>
    <n v="1"/>
    <n v="360"/>
    <n v="390"/>
    <n v="405"/>
    <n v="405"/>
    <n v="270"/>
    <n v="290"/>
    <n v="315"/>
    <n v="315"/>
    <n v="720"/>
    <n v="420"/>
    <n v="-470"/>
    <n v="495"/>
    <n v="495"/>
    <n v="1215"/>
    <s v="379.2230899362482"/>
    <s v="379.2230899362482"/>
    <s v="375.4027039952713"/>
    <n v="1215"/>
    <s v="375.4027039952713"/>
    <s v="77.58660740236569"/>
    <s v="77.58660740236569"/>
    <s v="RAW"/>
    <n v="797.2222500000000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Lucas Ely"/>
    <s v="Male"/>
    <s v="Raw"/>
    <s v="Lampeter-Strasbur"/>
    <n v="4"/>
    <n v="2"/>
    <s v="L"/>
    <x v="4"/>
    <n v="181.5"/>
    <x v="13"/>
    <s v="0.6707501739855706"/>
    <n v="0"/>
    <m/>
    <n v="1"/>
    <n v="-410"/>
    <n v="435"/>
    <n v="-465"/>
    <n v="435"/>
    <n v="235"/>
    <n v="260"/>
    <n v="275"/>
    <n v="275"/>
    <n v="710"/>
    <n v="435"/>
    <n v="475"/>
    <n v="495"/>
    <n v="495"/>
    <n v="1205"/>
    <s v="370.6896978110871"/>
    <s v="370.6896978110871"/>
    <s v="366.6182651217047"/>
    <n v="1205"/>
    <s v="366.6182651217047"/>
    <s v="75.97318833146879"/>
    <s v="75.97318833146879"/>
    <s v="RAW"/>
    <n v="777.6467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OLIN KNOTT"/>
    <s v="Male"/>
    <s v="Raw"/>
    <s v="Abington Heights"/>
    <n v="4"/>
    <n v="2"/>
    <s v="L"/>
    <x v="4"/>
    <n v="182"/>
    <x v="13"/>
    <s v="0.6696446604559563"/>
    <n v="0"/>
    <m/>
    <n v="1"/>
    <n v="415"/>
    <n v="435"/>
    <n v="-445"/>
    <n v="435"/>
    <n v="235"/>
    <n v="250"/>
    <n v="-265"/>
    <n v="250"/>
    <n v="685"/>
    <n v="480"/>
    <n v="500"/>
    <n v="-525"/>
    <n v="500"/>
    <n v="1185"/>
    <s v="363.9690447616269"/>
    <s v="363.9690447616269"/>
    <s v="359.93909274174604"/>
    <n v="1185"/>
    <s v="359.93909274174604"/>
    <s v="74.60829251523651"/>
    <s v="74.60829251523651"/>
    <s v="RAW"/>
    <n v="763.5547500000000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Hunter Anderson"/>
    <s v="Male"/>
    <s v="Raw"/>
    <s v="Susquehannock"/>
    <n v="4"/>
    <n v="2"/>
    <s v="L"/>
    <x v="4"/>
    <n v="173.5"/>
    <x v="13"/>
    <s v="0.6898911504608305"/>
    <n v="0"/>
    <m/>
    <n v="1"/>
    <n v="340"/>
    <n v="365"/>
    <n v="-370"/>
    <n v="365"/>
    <n v="205"/>
    <n v="215"/>
    <n v="-225"/>
    <n v="215"/>
    <n v="580"/>
    <n v="425"/>
    <n v="-445"/>
    <n v="-445"/>
    <n v="425"/>
    <n v="1005"/>
    <s v="317.4237821713506"/>
    <s v="317.4237821713506"/>
    <s v="314.49438280208597"/>
    <n v="1005"/>
    <s v="314.49438280208597"/>
    <s v="64.83452559329655"/>
    <s v="64.83452559329655"/>
    <s v="RAW"/>
    <s v="668.526000000000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Tyler Staub"/>
    <s v="Male"/>
    <s v="Raw"/>
    <s v="Susquehannock"/>
    <n v="4"/>
    <n v="2"/>
    <s v="L"/>
    <x v="4"/>
    <n v="179.7"/>
    <x v="13"/>
    <s v="0.6748147840029285"/>
    <n v="0"/>
    <m/>
    <n v="1"/>
    <n v="305"/>
    <n v="330"/>
    <n v="340"/>
    <n v="340"/>
    <n v="215"/>
    <n v="-230"/>
    <n v="-235"/>
    <n v="215"/>
    <n v="555"/>
    <n v="390"/>
    <n v="410"/>
    <n v="420"/>
    <n v="420"/>
    <n v="975"/>
    <s v="301.64953055862173"/>
    <s v="301.64953055862173"/>
    <s v="298.43892117591935"/>
    <n v="975"/>
    <s v="298.43892117591935"/>
    <s v="61.78340808619537"/>
    <s v="61.78340808619537"/>
    <s v="RAW"/>
    <n v="633.5062500000000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Nathan Mitchell"/>
    <s v="Male"/>
    <s v="Raw"/>
    <s v="Northern Lebanon"/>
    <n v="4"/>
    <n v="2"/>
    <s v="L"/>
    <x v="4"/>
    <n v="179"/>
    <x v="13"/>
    <s v="0.6764320218305705"/>
    <n v="0"/>
    <m/>
    <n v="1"/>
    <n v="275"/>
    <n v="305"/>
    <n v="-325"/>
    <n v="305"/>
    <n v="155"/>
    <n v="170"/>
    <n v="175"/>
    <n v="175"/>
    <n v="480"/>
    <n v="325"/>
    <n v="-365"/>
    <n v="-365"/>
    <n v="325"/>
    <n v="805"/>
    <s v="249.6156016677844"/>
    <s v="249.6156016677844"/>
    <s v="246.99393889813632"/>
    <n v="805"/>
    <s v="246.99393889813632"/>
    <s v="51.11211028081226"/>
    <s v="51.11211028081226"/>
    <s v="RAW"/>
    <n v="524.2965000000000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OLIN KNOTT"/>
    <s v="Male"/>
    <s v="Raw"/>
    <s v="Abington Heights"/>
    <m/>
    <m/>
    <m/>
    <x v="4"/>
    <m/>
    <x v="13"/>
    <n v="0"/>
    <n v="17"/>
    <n v="17"/>
    <n v="1.08"/>
    <m/>
    <m/>
    <m/>
    <m/>
    <m/>
    <m/>
    <m/>
    <m/>
    <m/>
    <m/>
    <m/>
    <m/>
    <m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ameron Smith"/>
    <s v="Male"/>
    <s v="Raw"/>
    <s v="Shamokin"/>
    <n v="4"/>
    <n v="2"/>
    <s v="L"/>
    <x v="4"/>
    <n v="180"/>
    <x v="13"/>
    <s v="0.6741280119686023"/>
    <n v="0"/>
    <m/>
    <n v="1"/>
    <n v="405"/>
    <n v="425"/>
    <n v="-430"/>
    <n v="425"/>
    <n v="245"/>
    <n v="-265"/>
    <n v="-265"/>
    <n v="245"/>
    <n v="670"/>
    <m/>
    <m/>
    <m/>
    <m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Nazere thomas brown"/>
    <s v="Male"/>
    <s v="Raw"/>
    <s v="Dover"/>
    <n v="1"/>
    <n v="2"/>
    <s v="M"/>
    <x v="4"/>
    <n v="205"/>
    <x v="8"/>
    <s v="0.6282332199250643"/>
    <n v="0"/>
    <m/>
    <n v="1"/>
    <n v="425"/>
    <n v="455"/>
    <n v="-475"/>
    <n v="455"/>
    <n v="275"/>
    <n v="285"/>
    <n v="300"/>
    <n v="300"/>
    <n v="755"/>
    <n v="525"/>
    <n v="560"/>
    <n v="-575"/>
    <n v="560"/>
    <n v="1315"/>
    <s v="379.5341161281022"/>
    <s v="379.5341161281022"/>
    <s v="374.72520624935805"/>
    <n v="1315"/>
    <s v="374.72520624935805"/>
    <s v="78.03700541995578"/>
    <s v="78.03700541995578"/>
    <s v="RAW"/>
    <s v="790.70949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rady Parks"/>
    <s v="Male"/>
    <s v="Raw"/>
    <s v="Susquehannock"/>
    <n v="1"/>
    <n v="2"/>
    <s v="M"/>
    <x v="4"/>
    <n v="201.2"/>
    <x v="8"/>
    <s v="0.6339508723435215"/>
    <n v="0"/>
    <m/>
    <n v="1"/>
    <n v="355"/>
    <n v="380"/>
    <n v="-390"/>
    <n v="380"/>
    <n v="205"/>
    <n v="225"/>
    <n v="240"/>
    <n v="240"/>
    <n v="620"/>
    <n v="-460"/>
    <n v="460"/>
    <n v="500"/>
    <n v="500"/>
    <n v="1120"/>
    <s v="326.2142752073811"/>
    <s v="326.2142752073811"/>
    <s v="322.06229510062695"/>
    <n v="1120"/>
    <s v="322.06229510062695"/>
    <s v="67.07635292249564"/>
    <s v="67.07635292249564"/>
    <s v="RAW"/>
    <s v="680.175999999999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oshua Thatcher"/>
    <s v="Male"/>
    <s v="Raw"/>
    <s v="Parkland Powerlifting"/>
    <n v="1"/>
    <n v="2"/>
    <s v="M"/>
    <x v="4"/>
    <n v="203"/>
    <x v="8"/>
    <s v="0.6311940224203515"/>
    <n v="0"/>
    <m/>
    <n v="1"/>
    <n v="315"/>
    <n v="345"/>
    <n v="355"/>
    <n v="355"/>
    <n v="230"/>
    <n v="255"/>
    <n v="-270"/>
    <n v="255"/>
    <n v="610"/>
    <n v="355"/>
    <n v="405"/>
    <n v="425"/>
    <n v="425"/>
    <n v="1035"/>
    <s v="300.1423370608345"/>
    <s v="300.1423370608345"/>
    <s v="296.32581270471275"/>
    <n v="1035"/>
    <s v="296.32581270471275"/>
    <s v="61.71570801486672"/>
    <s v="61.71570801486672"/>
    <s v="RAW"/>
    <s v="625.450499999999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Wyatt Bennick"/>
    <s v="Male"/>
    <s v="Raw"/>
    <s v="Jim Thorpe"/>
    <n v="1"/>
    <n v="2"/>
    <s v="M"/>
    <x v="4"/>
    <n v="201"/>
    <x v="8"/>
    <s v="0.6342627091600498"/>
    <n v="0"/>
    <m/>
    <n v="1"/>
    <n v="230"/>
    <n v="260"/>
    <n v="300"/>
    <n v="300"/>
    <n v="185"/>
    <n v="200"/>
    <n v="-205"/>
    <n v="200"/>
    <n v="500"/>
    <n v="280"/>
    <n v="315"/>
    <n v="350"/>
    <n v="350"/>
    <n v="850"/>
    <s v="247.69502595635626"/>
    <s v="247.69502595635626"/>
    <s v="244.54250745527227"/>
    <n v="850"/>
    <s v="244.54250745527227"/>
    <s v="50.93102450723193"/>
    <s v="50.93102450723193"/>
    <s v="RAW"/>
    <n v="516.5237499999999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Kyle Ren"/>
    <s v="Male"/>
    <s v="Raw"/>
    <s v="Parkland Powerlifting"/>
    <n v="1"/>
    <n v="2"/>
    <s v="M"/>
    <x v="4"/>
    <n v="203.6"/>
    <x v="8"/>
    <n v="0.63029463250149298"/>
    <n v="0"/>
    <m/>
    <n v="1"/>
    <n v="-305"/>
    <n v="305"/>
    <n v="330"/>
    <n v="330"/>
    <n v="165"/>
    <n v="180"/>
    <n v="195"/>
    <n v="195"/>
    <n v="525"/>
    <n v="295"/>
    <n v="320"/>
    <n v="-345"/>
    <n v="320"/>
    <n v="845"/>
    <s v="244.69208738979225"/>
    <s v="244.69208738979225"/>
    <s v="241.58311385352653"/>
    <n v="845"/>
    <s v="241.58311385352653"/>
    <s v="50.313559444823824"/>
    <s v="50.313559444823824"/>
    <s v="RAW"/>
    <n v="509.93637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lexander Sandler"/>
    <s v="Male"/>
    <s v="Raw"/>
    <s v="Jim Thorpe"/>
    <n v="1"/>
    <n v="2"/>
    <s v="M"/>
    <x v="4"/>
    <n v="187"/>
    <x v="8"/>
    <s v="0.6591261128166676"/>
    <n v="0"/>
    <m/>
    <n v="1"/>
    <n v="235"/>
    <n v="250"/>
    <n v="275"/>
    <n v="275"/>
    <n v="150"/>
    <n v="-165"/>
    <n v="175"/>
    <n v="175"/>
    <n v="450"/>
    <n v="275"/>
    <n v="315"/>
    <n v="330"/>
    <n v="330"/>
    <n v="780"/>
    <s v="235.99203862448095"/>
    <s v="235.99203862448095"/>
    <s v="233.20044633406243"/>
    <n v="780"/>
    <s v="233.20044633406243"/>
    <s v="48.44306370436612"/>
    <s v="48.44306370436612"/>
    <s v="RAW"/>
    <s v="494.1299999999999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drian Escobales"/>
    <s v="Male"/>
    <s v="Raw"/>
    <s v="Riverside"/>
    <n v="1"/>
    <n v="2"/>
    <s v="M"/>
    <x v="4"/>
    <n v="185"/>
    <x v="8"/>
    <s v="0.6632191333735815"/>
    <n v="0"/>
    <m/>
    <n v="1"/>
    <n v="-195"/>
    <n v="-200"/>
    <n v="200"/>
    <n v="200"/>
    <n v="205"/>
    <n v="-215"/>
    <n v="215"/>
    <n v="215"/>
    <n v="415"/>
    <n v="350"/>
    <n v="-375"/>
    <n v="-375"/>
    <n v="350"/>
    <n v="765"/>
    <s v="232.8263777692976"/>
    <s v="232.8263777692976"/>
    <s v="230.13609466973443"/>
    <n v="765"/>
    <s v="230.13609466973443"/>
    <s v="47.76904780328826"/>
    <s v="47.76904780328826"/>
    <s v="RAW"/>
    <n v="487.8787500000000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aksim Raytsis"/>
    <s v="Male"/>
    <s v="Raw"/>
    <s v="Jim Thorpe"/>
    <n v="1"/>
    <n v="2"/>
    <s v="M"/>
    <x v="4"/>
    <n v="200"/>
    <x v="8"/>
    <s v="0.6358387600458861"/>
    <n v="0"/>
    <m/>
    <n v="1"/>
    <n v="-185"/>
    <m/>
    <m/>
    <m/>
    <n v="-160"/>
    <m/>
    <m/>
    <m/>
    <m/>
    <n v="-275"/>
    <m/>
    <m/>
    <m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ulian Diaz"/>
    <s v="Male"/>
    <s v="Raw"/>
    <s v="Parkland Powerlifting"/>
    <n v="3"/>
    <n v="2"/>
    <s v="O"/>
    <x v="4"/>
    <n v="220.2"/>
    <x v="14"/>
    <s v="0.6088787468334933"/>
    <n v="0"/>
    <m/>
    <n v="1"/>
    <n v="495"/>
    <n v="520"/>
    <n v="545"/>
    <n v="545"/>
    <n v="305"/>
    <n v="325"/>
    <n v="335"/>
    <n v="335"/>
    <n v="880"/>
    <n v="515"/>
    <n v="540"/>
    <n v="-550"/>
    <n v="540"/>
    <n v="1420"/>
    <s v="396.6592183010301"/>
    <s v="396.6592183010301"/>
    <s v="392.1799768230174"/>
    <n v="1420"/>
    <s v="392.1799768230174"/>
    <s v="81.41488224160365"/>
    <s v="81.41488224160365"/>
    <s v="RAW"/>
    <n v="825.801000000000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Tobias Garner"/>
    <s v="Male"/>
    <s v="Raw"/>
    <s v="Jim Thorpe"/>
    <n v="3"/>
    <n v="2"/>
    <s v="O"/>
    <x v="4"/>
    <n v="220"/>
    <x v="14"/>
    <s v="0.6091007875663019"/>
    <n v="0"/>
    <m/>
    <n v="1"/>
    <n v="310"/>
    <n v="350"/>
    <n v="405"/>
    <n v="405"/>
    <n v="185"/>
    <n v="215"/>
    <n v="230"/>
    <n v="230"/>
    <n v="635"/>
    <n v="365"/>
    <n v="430"/>
    <n v="-450"/>
    <n v="430"/>
    <n v="1065"/>
    <s v="297.6117500410371"/>
    <s v="297.6117500410371"/>
    <s v="294.24224526590143"/>
    <n v="1065"/>
    <s v="294.24224526590143"/>
    <s v="61.08753289081602"/>
    <s v="61.08753289081602"/>
    <s v="RAW"/>
    <n v="619.6169999999999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ames Thomas III"/>
    <s v="Male"/>
    <s v="Raw"/>
    <s v="Susquehannock"/>
    <n v="3"/>
    <n v="2"/>
    <s v="O"/>
    <x v="4"/>
    <n v="223.5"/>
    <x v="14"/>
    <s v="0.6053274035435459"/>
    <n v="0"/>
    <m/>
    <n v="1"/>
    <n v="350"/>
    <n v="385"/>
    <n v="415"/>
    <n v="415"/>
    <n v="170"/>
    <n v="190"/>
    <n v="-210"/>
    <n v="190"/>
    <n v="605"/>
    <n v="350"/>
    <n v="385"/>
    <n v="-415"/>
    <n v="385"/>
    <n v="990"/>
    <s v="274.7850206661698"/>
    <s v="274.7850206661698"/>
    <s v="271.82649595309414"/>
    <n v="990"/>
    <s v="271.82649595309414"/>
    <s v="56.36253218027076"/>
    <s v="56.36253218027076"/>
    <s v="RAW"/>
    <n v="572.2694999999999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ole Harwood"/>
    <s v="Male"/>
    <s v="Raw"/>
    <s v="Jim Thorpe"/>
    <n v="3"/>
    <n v="2"/>
    <s v="O"/>
    <x v="4"/>
    <n v="230"/>
    <x v="14"/>
    <s v="0.5989165719034111"/>
    <n v="0"/>
    <m/>
    <n v="1"/>
    <n v="285"/>
    <n v="315"/>
    <n v="-340"/>
    <n v="315"/>
    <n v="170"/>
    <n v="185"/>
    <n v="215"/>
    <n v="215"/>
    <n v="530"/>
    <n v="340"/>
    <n v="380"/>
    <n v="415"/>
    <n v="415"/>
    <n v="945"/>
    <s v="259.1889714563438"/>
    <s v="259.1889714563438"/>
    <s v="256.72277328914896"/>
    <n v="945"/>
    <s v="256.72277328914896"/>
    <s v="53.08133099439524"/>
    <s v="53.08133099439524"/>
    <s v="RAW"/>
    <s v="540.445499999999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osias Delgado Nunez"/>
    <s v="Male"/>
    <s v="Raw"/>
    <s v="Northern Lebanon"/>
    <n v="3"/>
    <n v="2"/>
    <s v="O"/>
    <x v="4"/>
    <n v="214"/>
    <x v="14"/>
    <s v="0.6161448103464259"/>
    <n v="0"/>
    <m/>
    <n v="1"/>
    <n v="225"/>
    <n v="265"/>
    <n v="315"/>
    <n v="315"/>
    <n v="135"/>
    <n v="160"/>
    <n v="190"/>
    <n v="190"/>
    <n v="505"/>
    <n v="265"/>
    <n v="365"/>
    <n v="385"/>
    <n v="385"/>
    <n v="890"/>
    <s v="251.77469179658362"/>
    <s v="251.77469179658362"/>
    <s v="248.73623627124815"/>
    <n v="890"/>
    <s v="248.73623627124815"/>
    <s v="51.72864927657247"/>
    <s v="51.72864927657247"/>
    <s v="RAW"/>
    <n v="524.1877500000000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ndrew Stohler"/>
    <s v="Male"/>
    <s v="Raw"/>
    <s v="Northern Lebanon"/>
    <n v="4"/>
    <n v="2"/>
    <s v="P"/>
    <x v="4"/>
    <n v="253"/>
    <x v="15"/>
    <n v="0.58137673984053295"/>
    <n v="0"/>
    <m/>
    <n v="1"/>
    <n v="430"/>
    <n v="460"/>
    <n v="-480"/>
    <n v="460"/>
    <n v="275"/>
    <n v="-290"/>
    <n v="290"/>
    <n v="290"/>
    <n v="750"/>
    <n v="-530"/>
    <n v="530"/>
    <n v="560"/>
    <n v="560"/>
    <n v="1310"/>
    <s v="346.52894148741626"/>
    <s v="346.52894148741626"/>
    <s v="345.45796064224135"/>
    <n v="1310"/>
    <s v="345.45796064224135"/>
    <s v="70.44901817555956"/>
    <s v="70.44901817555956"/>
    <s v="RAW"/>
    <n v="729.014999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att Dorsey"/>
    <s v="Male"/>
    <s v="Raw"/>
    <s v="Parkland Powerlifting"/>
    <n v="4"/>
    <n v="2"/>
    <s v="P"/>
    <x v="4"/>
    <n v="248.3"/>
    <x v="15"/>
    <s v="0.5844012678288558"/>
    <n v="0"/>
    <m/>
    <n v="1"/>
    <n v="395"/>
    <n v="415"/>
    <n v="-425"/>
    <n v="415"/>
    <n v="300"/>
    <n v="315"/>
    <n v="325"/>
    <n v="325"/>
    <n v="740"/>
    <n v="455"/>
    <n v="500"/>
    <n v="-540"/>
    <n v="500"/>
    <n v="1240"/>
    <s v="330.22711143796874"/>
    <s v="330.22711143796874"/>
    <s v="328.69953647693535"/>
    <n v="1240"/>
    <s v="328.69953647693535"/>
    <s v="67.24780435794452"/>
    <s v="67.24780435794452"/>
    <s v="RAW"/>
    <n v="693.0979999999999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Steven DeSmedt"/>
    <s v="Male"/>
    <s v="Raw"/>
    <s v="Parkland Powerlifting"/>
    <n v="4"/>
    <n v="2"/>
    <s v="P"/>
    <x v="4"/>
    <n v="253.2"/>
    <x v="15"/>
    <s v="0.5812535326303443"/>
    <n v="0"/>
    <m/>
    <n v="1"/>
    <n v="385"/>
    <n v="410"/>
    <n v="430"/>
    <n v="430"/>
    <n v="265"/>
    <n v="285"/>
    <n v="-300"/>
    <n v="285"/>
    <n v="715"/>
    <n v="455"/>
    <n v="485"/>
    <n v="515"/>
    <n v="515"/>
    <n v="1230"/>
    <s v="325.27588360349756"/>
    <s v="325.27588360349756"/>
    <s v="324.29255161221596"/>
    <n v="1230"/>
    <s v="324.29255161221596"/>
    <s v="66.12346157899198"/>
    <s v="66.12346157899198"/>
    <s v="RAW"/>
    <n v="684.3719999999999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Kareem Basha"/>
    <s v="Male"/>
    <s v="Raw"/>
    <s v="Parkland Powerlifting"/>
    <n v="4"/>
    <n v="2"/>
    <s v="P"/>
    <x v="4"/>
    <n v="253.1"/>
    <x v="15"/>
    <s v="0.5813150818637928"/>
    <n v="0"/>
    <m/>
    <n v="1"/>
    <n v="405"/>
    <n v="430"/>
    <n v="450"/>
    <n v="450"/>
    <n v="305"/>
    <n v="320"/>
    <n v="-330"/>
    <n v="320"/>
    <n v="770"/>
    <n v="405"/>
    <n v="440"/>
    <n v="455"/>
    <n v="455"/>
    <n v="1225"/>
    <s v="323.99890675049386"/>
    <s v="323.99890675049386"/>
    <s v="323.0084891197332"/>
    <n v="1225"/>
    <s v="323.0084891197332"/>
    <s v="65.86627837285896"/>
    <s v="65.86627837285896"/>
    <s v="RAW"/>
    <n v="681.6512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uan Delgado"/>
    <s v="Male"/>
    <s v="Raw"/>
    <s v="Parkland Powerlifting"/>
    <n v="4"/>
    <n v="2"/>
    <s v="P"/>
    <x v="4"/>
    <n v="252"/>
    <x v="15"/>
    <s v="0.5819993469493716"/>
    <n v="0"/>
    <m/>
    <n v="1"/>
    <n v="425"/>
    <n v="450"/>
    <n v="-460"/>
    <n v="450"/>
    <n v="235"/>
    <n v="250"/>
    <n v="-265"/>
    <n v="250"/>
    <n v="700"/>
    <n v="445"/>
    <n v="475"/>
    <n v="-500"/>
    <n v="475"/>
    <n v="1175"/>
    <s v="311.2553994110629"/>
    <s v="311.2553994110629"/>
    <s v="310.1891630600792"/>
    <n v="1175"/>
    <s v="310.1891630600792"/>
    <s v="63.300939013749996"/>
    <s v="63.300939013749996"/>
    <s v="RAW"/>
    <n v="654.4750000000000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Gavin Baker"/>
    <s v="Male"/>
    <s v="Raw"/>
    <s v="Jim Thorpe"/>
    <n v="4"/>
    <n v="2"/>
    <s v="P"/>
    <x v="4"/>
    <n v="245"/>
    <x v="15"/>
    <s v="0.5866808680258405"/>
    <n v="0"/>
    <m/>
    <n v="1"/>
    <n v="405"/>
    <n v="425"/>
    <n v="445"/>
    <n v="445"/>
    <n v="225"/>
    <n v="240"/>
    <n v="-250"/>
    <n v="240"/>
    <n v="685"/>
    <n v="385"/>
    <n v="415"/>
    <n v="-425"/>
    <n v="415"/>
    <n v="1100"/>
    <s v="294.38644196085806"/>
    <s v="294.38644196085806"/>
    <s v="292.72571002187436"/>
    <n v="1100"/>
    <s v="292.72571002187436"/>
    <s v="60.017229801617766"/>
    <s v="60.017229801617766"/>
    <s v="RAW"/>
    <s v="616.989999999999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ames Tyler"/>
    <s v="Male"/>
    <s v="Raw"/>
    <s v="Parkland Powerlifting"/>
    <n v="4"/>
    <n v="2"/>
    <s v="P"/>
    <x v="4"/>
    <n v="282.10000000000002"/>
    <x v="16"/>
    <s v="0.5672430898902502"/>
    <n v="0"/>
    <m/>
    <n v="1"/>
    <n v="425"/>
    <n v="450"/>
    <n v="-475"/>
    <n v="450"/>
    <n v="315"/>
    <n v="-335"/>
    <n v="-340"/>
    <n v="315"/>
    <n v="765"/>
    <n v="455"/>
    <n v="500"/>
    <n v="520"/>
    <n v="520"/>
    <n v="1285"/>
    <s v="327.94632613533514"/>
    <s v="327.94632613533514"/>
    <s v="330.6272148982462"/>
    <n v="1285"/>
    <s v="330.6272148982462"/>
    <n v="65.917386328851805"/>
    <n v="65.917386328851805"/>
    <s v="RAW"/>
    <s v="696.951875000000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Gabriel Ziolkiewicz"/>
    <s v="Male"/>
    <s v="Raw"/>
    <s v="Jim Thorpe"/>
    <n v="4"/>
    <n v="2"/>
    <s v="P"/>
    <x v="4"/>
    <n v="266"/>
    <x v="16"/>
    <s v="0.5742008730936067"/>
    <n v="0"/>
    <m/>
    <n v="1"/>
    <n v="275"/>
    <n v="305"/>
    <n v="330"/>
    <n v="330"/>
    <n v="200"/>
    <n v="225"/>
    <n v="-235"/>
    <n v="225"/>
    <n v="555"/>
    <n v="345"/>
    <n v="355"/>
    <n v="365"/>
    <n v="365"/>
    <n v="920"/>
    <s v="239.22821524424614"/>
    <s v="239.22821524424614"/>
    <s v="239.6171690568525"/>
    <n v="920"/>
    <s v="239.6171690568525"/>
    <s v="48.395083540223375"/>
    <s v="48.395083540223375"/>
    <s v="RAW"/>
    <n v="506.2760000000000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ameron Goodchild"/>
    <s v="Male"/>
    <s v="Raw"/>
    <s v="Jim Thorpe"/>
    <n v="4"/>
    <n v="2"/>
    <s v="P"/>
    <x v="4"/>
    <n v="273"/>
    <x v="16"/>
    <s v="0.5709500840415906"/>
    <n v="0"/>
    <m/>
    <n v="1"/>
    <n v="215"/>
    <n v="250"/>
    <n v="265"/>
    <n v="265"/>
    <n v="200"/>
    <n v="230"/>
    <n v="-240"/>
    <n v="230"/>
    <n v="495"/>
    <n v="365"/>
    <n v="415"/>
    <n v="425"/>
    <n v="425"/>
    <n v="920"/>
    <s v="237.21747973876577"/>
    <s v="237.21747973876577"/>
    <s v="238.26059698191227"/>
    <n v="920"/>
    <s v="238.26059698191227"/>
    <s v="47.855370428714004"/>
    <s v="47.855370428714004"/>
    <s v="RAW"/>
    <n v="503.0559999999999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Riley Blasz"/>
    <s v="Male"/>
    <s v="Raw"/>
    <s v="Wellsboro Hornets"/>
    <n v="3"/>
    <n v="1"/>
    <s v="C"/>
    <x v="5"/>
    <n v="85"/>
    <x v="9"/>
    <s v="1.4022776313853833"/>
    <n v="0"/>
    <m/>
    <n v="1"/>
    <n v="65"/>
    <n v="75"/>
    <n v="85"/>
    <n v="85"/>
    <n v="45"/>
    <n v="50"/>
    <n v="-60"/>
    <n v="50"/>
    <n v="135"/>
    <n v="135"/>
    <n v="145"/>
    <n v="150"/>
    <n v="150"/>
    <n v="285"/>
    <s v="172.0115370554802"/>
    <s v="172.0115370554802"/>
    <s v="181.27800933713488"/>
    <n v="285"/>
    <s v="181.27800933713488"/>
    <s v="26.877947956280828"/>
    <s v="26.877947956280828"/>
    <s v="RAW"/>
    <n v="377.4397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Ismail LaPann"/>
    <s v="Male"/>
    <s v="Raw"/>
    <s v="Wellsboro Hornets"/>
    <n v="3"/>
    <n v="1"/>
    <s v="C"/>
    <x v="5"/>
    <n v="126"/>
    <x v="10"/>
    <s v="0.8925675821703466"/>
    <n v="0"/>
    <m/>
    <n v="1"/>
    <n v="195"/>
    <n v="-225"/>
    <n v="-225"/>
    <n v="195"/>
    <n v="135"/>
    <n v="-145"/>
    <n v="145"/>
    <n v="145"/>
    <n v="340"/>
    <n v="215"/>
    <n v="225"/>
    <n v="250"/>
    <n v="250"/>
    <n v="590"/>
    <s v="235.31756167510667"/>
    <s v="235.31756167510667"/>
    <s v="238.86877261410336"/>
    <n v="590"/>
    <s v="238.86877261410336"/>
    <s v="45.045433760038186"/>
    <s v="45.045433760038186"/>
    <s v="RAW"/>
    <n v="515.730800000000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Logan Walck"/>
    <s v="Male"/>
    <s v="Raw"/>
    <s v="Jim Thorpe"/>
    <n v="3"/>
    <n v="1"/>
    <s v="C"/>
    <x v="5"/>
    <n v="122"/>
    <x v="10"/>
    <s v="0.9210494577326477"/>
    <n v="0"/>
    <m/>
    <n v="1"/>
    <n v="160"/>
    <n v="170"/>
    <n v="185"/>
    <n v="185"/>
    <n v="85"/>
    <n v="95"/>
    <n v="-105"/>
    <n v="95"/>
    <n v="280"/>
    <n v="185"/>
    <n v="205"/>
    <n v="230"/>
    <n v="230"/>
    <n v="510"/>
    <s v="209.2474482268368"/>
    <s v="209.2474482268368"/>
    <s v="213.06856666620567"/>
    <n v="510"/>
    <s v="213.06856666620567"/>
    <s v="39.618103454247105"/>
    <s v="39.618103454247105"/>
    <s v="RAW"/>
    <s v="460.7849999999999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nderson Stokrp"/>
    <s v="Male"/>
    <s v="Raw"/>
    <s v="Northern Lebanon"/>
    <n v="3"/>
    <n v="1"/>
    <s v="C"/>
    <x v="5"/>
    <n v="124"/>
    <x v="10"/>
    <s v="0.9064711947290983"/>
    <n v="0"/>
    <m/>
    <n v="1"/>
    <n v="150"/>
    <n v="160"/>
    <n v="-170"/>
    <n v="160"/>
    <n v="75"/>
    <n v="-85"/>
    <n v="-95"/>
    <n v="75"/>
    <n v="235"/>
    <n v="205"/>
    <n v="225"/>
    <n v="240"/>
    <n v="240"/>
    <n v="475"/>
    <s v="192.10571435806673"/>
    <s v="192.10571435806673"/>
    <s v="195.3052306049667"/>
    <n v="475"/>
    <s v="195.3052306049667"/>
    <s v="36.578233632952895"/>
    <s v="36.578233632952895"/>
    <s v="RAW"/>
    <n v="422.0232500000000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aptain Hall"/>
    <s v="Male"/>
    <s v="Raw"/>
    <s v="Parkland Powerlifting"/>
    <n v="3"/>
    <n v="1"/>
    <s v="C"/>
    <x v="5"/>
    <n v="127.5"/>
    <x v="10"/>
    <s v="0.8825578207008985"/>
    <n v="0"/>
    <m/>
    <n v="1"/>
    <n v="-135"/>
    <n v="135"/>
    <n v="155"/>
    <n v="155"/>
    <n v="80"/>
    <n v="90"/>
    <n v="100"/>
    <n v="100"/>
    <n v="255"/>
    <n v="155"/>
    <n v="175"/>
    <n v="190"/>
    <n v="190"/>
    <n v="445"/>
    <s v="175.69298974648987"/>
    <s v="175.69298974648987"/>
    <s v="178.14327648841973"/>
    <n v="445"/>
    <s v="178.14327648841973"/>
    <s v="33.75996973416716"/>
    <s v="33.75996973416716"/>
    <s v="RAW"/>
    <s v="384.2129999999999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Brady Warnek"/>
    <s v="Male"/>
    <s v="Raw"/>
    <s v="Pittston"/>
    <n v="4"/>
    <n v="1"/>
    <s v="H"/>
    <x v="5"/>
    <n v="135"/>
    <x v="11"/>
    <s v="0.8373237911896033"/>
    <n v="0"/>
    <m/>
    <n v="1"/>
    <n v="225"/>
    <n v="235"/>
    <n v="250"/>
    <n v="250"/>
    <n v="135"/>
    <n v="145"/>
    <n v="155"/>
    <n v="155"/>
    <n v="405"/>
    <n v="285"/>
    <n v="295"/>
    <n v="305"/>
    <n v="305"/>
    <n v="710"/>
    <s v="267.36424963887714"/>
    <s v="267.36424963887714"/>
    <s v="269.66093555561434"/>
    <n v="710"/>
    <s v="269.66093555561434"/>
    <s v="52.24213148347489"/>
    <s v="52.24213148347489"/>
    <s v="RAW"/>
    <n v="579.750499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Gabriel Rodriguez"/>
    <s v="Male"/>
    <s v="Raw"/>
    <s v="Riverside"/>
    <n v="4"/>
    <n v="1"/>
    <s v="D"/>
    <x v="5"/>
    <n v="144"/>
    <x v="11"/>
    <s v="0.7919752810273963"/>
    <n v="0"/>
    <m/>
    <n v="1"/>
    <n v="200"/>
    <n v="225"/>
    <n v="-235"/>
    <n v="225"/>
    <n v="135"/>
    <n v="155"/>
    <n v="-175"/>
    <n v="155"/>
    <n v="380"/>
    <n v="300"/>
    <n v="315"/>
    <n v="-330"/>
    <n v="315"/>
    <n v="695"/>
    <s v="248.92587127095425"/>
    <s v="248.92587127095425"/>
    <s v="249.66788848601595"/>
    <n v="695"/>
    <s v="249.66788848601595"/>
    <s v="49.413227067765646"/>
    <s v="49.413227067765646"/>
    <s v="RAW"/>
    <n v="535.2542499999999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ackson Lyman"/>
    <s v="Male"/>
    <s v="Raw"/>
    <s v="Pittston"/>
    <n v="4"/>
    <n v="1"/>
    <s v="D"/>
    <x v="5"/>
    <n v="135"/>
    <x v="11"/>
    <s v="0.8373237911896033"/>
    <n v="0"/>
    <m/>
    <n v="1"/>
    <n v="215"/>
    <n v="-235"/>
    <n v="-250"/>
    <n v="215"/>
    <n v="130"/>
    <n v="140"/>
    <n v="145"/>
    <n v="145"/>
    <n v="360"/>
    <n v="290"/>
    <n v="305"/>
    <n v="320"/>
    <n v="320"/>
    <n v="680"/>
    <s v="256.06716866822035"/>
    <s v="256.06716866822035"/>
    <s v="258.26681151805315"/>
    <n v="680"/>
    <s v="258.26681151805315"/>
    <s v="50.034717477130876"/>
    <s v="50.034717477130876"/>
    <s v="RAW"/>
    <n v="555.2540000000000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Erik Paul Stohler"/>
    <s v="Male"/>
    <s v="Raw"/>
    <s v="Northern Lebanon"/>
    <n v="4"/>
    <n v="1"/>
    <s v="D"/>
    <x v="5"/>
    <n v="141"/>
    <x v="11"/>
    <s v="0.8061393659725243"/>
    <n v="0"/>
    <m/>
    <n v="1"/>
    <n v="-160"/>
    <n v="-170"/>
    <n v="170"/>
    <n v="170"/>
    <n v="-110"/>
    <n v="115"/>
    <n v="-125"/>
    <n v="115"/>
    <n v="285"/>
    <n v="250"/>
    <n v="300"/>
    <n v="325"/>
    <n v="325"/>
    <n v="610"/>
    <s v="221.99733246020793"/>
    <s v="221.99733246020793"/>
    <s v="223.05205125746835"/>
    <n v="610"/>
    <s v="223.05205125746835"/>
    <s v="43.856897884581464"/>
    <s v="43.856897884581464"/>
    <s v="RAW"/>
    <n v="478.618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Rajaa"/>
    <s v="Male"/>
    <s v="Raw"/>
    <s v="Wellsboro Hornets"/>
    <n v="4"/>
    <n v="1"/>
    <s v="D"/>
    <x v="5"/>
    <n v="134"/>
    <x v="11"/>
    <s v="0.8429267384316844"/>
    <n v="0"/>
    <m/>
    <n v="1"/>
    <n v="-185"/>
    <n v="-200"/>
    <n v="-220"/>
    <m/>
    <n v="140"/>
    <n v="-150"/>
    <n v="-150"/>
    <n v="140"/>
    <m/>
    <n v="250"/>
    <n v="265"/>
    <n v="275"/>
    <n v="275"/>
    <n v="0"/>
    <n v="0"/>
    <n v="0"/>
    <n v="0"/>
    <n v="0"/>
    <n v="0"/>
    <n v="0"/>
    <n v="0"/>
    <s v="RAW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Edward Manning"/>
    <s v="Male"/>
    <s v="Raw"/>
    <s v="Abington Heights"/>
    <n v="2"/>
    <n v="2"/>
    <s v="J"/>
    <x v="5"/>
    <n v="156"/>
    <x v="12"/>
    <s v="0.7432651053318373"/>
    <n v="0"/>
    <m/>
    <n v="1"/>
    <n v="290"/>
    <n v="305"/>
    <n v="315"/>
    <n v="315"/>
    <n v="150"/>
    <n v="155"/>
    <n v="-160"/>
    <n v="155"/>
    <n v="470"/>
    <n v="290"/>
    <n v="310"/>
    <n v="-320"/>
    <n v="310"/>
    <n v="780"/>
    <s v="263.78943551554687"/>
    <s v="263.78943551554687"/>
    <s v="262.96902965537515"/>
    <n v="780"/>
    <s v="262.96902965537515"/>
    <s v="53.16756674508088"/>
    <s v="53.16756674508088"/>
    <s v="RAW"/>
    <n v="561.6545999999999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asyn reploeg"/>
    <s v="Male"/>
    <s v="Raw"/>
    <s v="Abington Heights"/>
    <n v="2"/>
    <n v="2"/>
    <s v="J"/>
    <x v="5"/>
    <n v="153"/>
    <x v="12"/>
    <s v="0.7543660847561479"/>
    <n v="0"/>
    <m/>
    <n v="1"/>
    <n v="250"/>
    <n v="275"/>
    <n v="-280"/>
    <n v="275"/>
    <n v="125"/>
    <n v="135"/>
    <n v="140"/>
    <n v="140"/>
    <n v="415"/>
    <n v="290"/>
    <n v="300"/>
    <n v="305"/>
    <n v="305"/>
    <n v="720"/>
    <s v="246.79420938656332"/>
    <s v="246.79420938656332"/>
    <s v="246.36607715816174"/>
    <n v="720"/>
    <s v="246.36607715816174"/>
    <s v="49.579785812164616"/>
    <s v="49.579785812164616"/>
    <s v="RAW"/>
    <n v="526.57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lex Neal"/>
    <s v="Male"/>
    <s v="Raw"/>
    <s v="Pittston"/>
    <n v="2"/>
    <n v="2"/>
    <s v="J"/>
    <x v="5"/>
    <n v="163"/>
    <x v="12"/>
    <s v="0.7197580002629038"/>
    <n v="0"/>
    <m/>
    <n v="1"/>
    <n v="175"/>
    <n v="185"/>
    <n v="-200"/>
    <n v="185"/>
    <n v="120"/>
    <n v="125"/>
    <n v="-135"/>
    <n v="125"/>
    <n v="310"/>
    <n v="215"/>
    <n v="235"/>
    <n v="275"/>
    <n v="275"/>
    <n v="585"/>
    <s v="192.1309637984035"/>
    <s v="192.1309637984035"/>
    <s v="190.98911837586468"/>
    <n v="585"/>
    <s v="190.98911837586468"/>
    <s v="38.97385899645947"/>
    <s v="38.97385899645947"/>
    <s v="RAW"/>
    <n v="407.0430000000000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ICHAEL MORALES"/>
    <s v="Male"/>
    <s v="Raw"/>
    <s v="Jim Thorpe"/>
    <n v="2"/>
    <n v="2"/>
    <s v="J"/>
    <x v="5"/>
    <n v="151"/>
    <x v="12"/>
    <s v="0.7621425839393996"/>
    <n v="0"/>
    <m/>
    <n v="1"/>
    <n v="160"/>
    <n v="-170"/>
    <n v="185"/>
    <n v="185"/>
    <n v="115"/>
    <n v="125"/>
    <n v="-135"/>
    <n v="125"/>
    <n v="310"/>
    <n v="200"/>
    <n v="215"/>
    <n v="230"/>
    <n v="230"/>
    <n v="540"/>
    <s v="186.8219870009834"/>
    <s v="186.8219870009834"/>
    <s v="186.67933490908902"/>
    <n v="540"/>
    <s v="186.67933490908902"/>
    <s v="37.442862463252844"/>
    <s v="37.442862463252844"/>
    <s v="RAW"/>
    <n v="399.1949999999999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Dominic McHugh"/>
    <s v="Male"/>
    <s v="Raw"/>
    <s v="Jim Thorpe"/>
    <n v="2"/>
    <n v="2"/>
    <s v="J"/>
    <x v="5"/>
    <n v="163"/>
    <x v="12"/>
    <s v="0.7197580002629038"/>
    <n v="0"/>
    <m/>
    <n v="1"/>
    <n v="115"/>
    <n v="-125"/>
    <n v="145"/>
    <n v="145"/>
    <n v="-95"/>
    <n v="95"/>
    <n v="110"/>
    <n v="110"/>
    <n v="255"/>
    <n v="150"/>
    <n v="185"/>
    <n v="200"/>
    <n v="200"/>
    <n v="455"/>
    <s v="149.43519406542495"/>
    <s v="149.43519406542495"/>
    <s v="148.54709207011697"/>
    <n v="455"/>
    <s v="148.54709207011697"/>
    <s v="30.313001441690695"/>
    <s v="30.313001441690695"/>
    <s v="RAW"/>
    <n v="316.58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Tanner Costello"/>
    <s v="Male"/>
    <s v="Raw"/>
    <s v="Jim Thorpe"/>
    <n v="2"/>
    <n v="2"/>
    <s v="J"/>
    <x v="5"/>
    <n v="161"/>
    <x v="12"/>
    <n v="0.72615290637947305"/>
    <n v="0"/>
    <m/>
    <n v="1"/>
    <n v="125"/>
    <n v="135"/>
    <n v="145"/>
    <n v="145"/>
    <n v="80"/>
    <n v="90"/>
    <n v="100"/>
    <n v="100"/>
    <n v="245"/>
    <n v="175"/>
    <n v="-200"/>
    <n v="200"/>
    <n v="200"/>
    <n v="445"/>
    <s v="147.33735073787653"/>
    <s v="147.33735073787653"/>
    <s v="146.57312522741586"/>
    <n v="445"/>
    <s v="146.57312522741586"/>
    <s v="29.837571526966443"/>
    <s v="29.837571526966443"/>
    <s v="RAW"/>
    <n v="312.5123750000000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acob Herring"/>
    <s v="Male"/>
    <s v="Raw"/>
    <s v="Jim Thorpe"/>
    <n v="3"/>
    <n v="2"/>
    <s v="K"/>
    <x v="5"/>
    <n v="170"/>
    <x v="13"/>
    <s v="0.6991992368915383"/>
    <n v="0"/>
    <m/>
    <n v="1"/>
    <n v="270"/>
    <n v="305"/>
    <n v="330"/>
    <n v="330"/>
    <n v="185"/>
    <n v="205"/>
    <n v="215"/>
    <n v="215"/>
    <n v="545"/>
    <n v="300"/>
    <n v="365"/>
    <n v="405"/>
    <n v="405"/>
    <n v="950"/>
    <s v="303.8035221870529"/>
    <s v="303.8035221870529"/>
    <s v="301.2942253299713"/>
    <n v="950"/>
    <s v="301.2942253299713"/>
    <s v="61.93064266092915"/>
    <s v="61.93064266092915"/>
    <s v="RAW"/>
    <s v="641.155000000000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Alessandro Fiorillo"/>
    <s v="Male"/>
    <s v="Raw"/>
    <s v="Abington Heights"/>
    <n v="3"/>
    <n v="2"/>
    <s v="K"/>
    <x v="5"/>
    <n v="165"/>
    <x v="13"/>
    <s v="0.7136031762398252"/>
    <n v="0"/>
    <m/>
    <n v="1"/>
    <n v="315"/>
    <n v="335"/>
    <n v="355"/>
    <n v="355"/>
    <n v="-155"/>
    <n v="-165"/>
    <n v="165"/>
    <n v="165"/>
    <n v="520"/>
    <n v="280"/>
    <n v="-300"/>
    <n v="-300"/>
    <n v="280"/>
    <n v="800"/>
    <s v="260.6836523087602"/>
    <s v="260.6836523087602"/>
    <s v="258.94827271450873"/>
    <n v="800"/>
    <s v="258.94827271450873"/>
    <s v="52.96175021151309"/>
    <s v="52.96175021151309"/>
    <s v="RAW"/>
    <n v="551.6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Matviy Dumnych"/>
    <s v="Male"/>
    <s v="Raw"/>
    <s v="Pittston"/>
    <n v="3"/>
    <n v="2"/>
    <s v="K"/>
    <x v="5"/>
    <n v="182"/>
    <x v="13"/>
    <s v="0.6696446604559563"/>
    <n v="0"/>
    <m/>
    <n v="1"/>
    <n v="-225"/>
    <n v="225"/>
    <n v="255"/>
    <n v="255"/>
    <n v="170"/>
    <n v="180"/>
    <n v="185"/>
    <n v="185"/>
    <n v="440"/>
    <n v="300"/>
    <n v="315"/>
    <n v="330"/>
    <n v="330"/>
    <n v="770"/>
    <s v="236.50309237675333"/>
    <s v="236.50309237675333"/>
    <s v="233.8844737646789"/>
    <n v="770"/>
    <s v="233.8844737646789"/>
    <s v="48.47964998880347"/>
    <s v="48.47964998880347"/>
    <s v="RAW"/>
    <n v="496.1494999999999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Derrick Blasz"/>
    <s v="Male"/>
    <s v="Raw"/>
    <s v="Wellsboro Hornets"/>
    <n v="3"/>
    <n v="2"/>
    <s v="K"/>
    <x v="5"/>
    <n v="170.8"/>
    <x v="13"/>
    <s v="0.6970177424103408"/>
    <n v="0"/>
    <m/>
    <n v="1"/>
    <n v="225"/>
    <n v="235"/>
    <n v="240"/>
    <n v="240"/>
    <n v="175"/>
    <n v="185"/>
    <n v="-195"/>
    <n v="185"/>
    <n v="425"/>
    <n v="245"/>
    <n v="285"/>
    <n v="300"/>
    <n v="300"/>
    <n v="725"/>
    <s v="231.18088266929107"/>
    <s v="231.18088266929107"/>
    <s v="229.21767163842162"/>
    <n v="725"/>
    <s v="229.21767163842162"/>
    <s v="47.14892655830313"/>
    <s v="47.14892655830313"/>
    <s v="RAW"/>
    <s v="487.725625000000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Colin Ankenbrand"/>
    <s v="Male"/>
    <s v="Raw"/>
    <s v="Pittston"/>
    <n v="4"/>
    <n v="2"/>
    <s v="L"/>
    <x v="5"/>
    <n v="190"/>
    <x v="8"/>
    <s v="0.6532580681002504"/>
    <n v="0"/>
    <m/>
    <n v="1"/>
    <n v="175"/>
    <n v="190"/>
    <n v="205"/>
    <n v="205"/>
    <n v="120"/>
    <n v="130"/>
    <n v="135"/>
    <n v="135"/>
    <n v="340"/>
    <n v="270"/>
    <n v="-285"/>
    <n v="285"/>
    <n v="285"/>
    <n v="625"/>
    <s v="187.47746966112237"/>
    <s v="187.47746966112237"/>
    <s v="185.19576732618617"/>
    <n v="625"/>
    <s v="185.19576732618617"/>
    <s v="38.50832402458564"/>
    <s v="38.50832402458564"/>
    <s v="RAW"/>
    <n v="392.031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n v="2026"/>
    <s v="Justin Lezinski"/>
    <s v="Male"/>
    <s v="Raw"/>
    <s v="Abington Heights"/>
    <n v="3"/>
    <n v="2"/>
    <s v="K"/>
    <x v="5"/>
    <n v="231"/>
    <x v="14"/>
    <s v="0.5979948007267117"/>
    <n v="0"/>
    <m/>
    <n v="1"/>
    <n v="320"/>
    <n v="340"/>
    <n v="360"/>
    <n v="360"/>
    <n v="205"/>
    <n v="220"/>
    <n v="-225"/>
    <n v="220"/>
    <n v="580"/>
    <n v="365"/>
    <n v="400"/>
    <n v="-420"/>
    <n v="400"/>
    <n v="980"/>
    <s v="268.3161164048776"/>
    <s v="268.3161164048776"/>
    <s v="265.8212774592345"/>
    <n v="980"/>
    <s v="265.8212774592345"/>
    <s v="54.936073853287354"/>
    <s v="54.936073853287354"/>
    <s v="RAW"/>
    <s v="559.628999999999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x v="13"/>
    <m/>
    <x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m/>
    <m/>
    <m/>
    <m/>
    <m/>
    <m/>
    <x v="13"/>
    <m/>
    <x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BF899-066C-4EFA-BA37-7156F8A2360E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110" firstHeaderRow="0" firstDataRow="1" firstDataCol="1"/>
  <pivotFields count="68"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4">
        <item m="1" x="17"/>
        <item m="1" x="18"/>
        <item m="1" x="25"/>
        <item m="1" x="16"/>
        <item m="1" x="26"/>
        <item m="1" x="19"/>
        <item m="1" x="27"/>
        <item m="1" x="20"/>
        <item m="1" x="28"/>
        <item m="1" x="23"/>
        <item m="1" x="29"/>
        <item m="1" x="21"/>
        <item m="1" x="22"/>
        <item m="1" x="24"/>
        <item m="1" x="30"/>
        <item m="1" x="31"/>
        <item m="1" x="32"/>
        <item x="8"/>
        <item x="9"/>
        <item x="3"/>
        <item x="4"/>
        <item x="5"/>
        <item x="7"/>
        <item x="2"/>
        <item x="0"/>
        <item x="13"/>
        <item x="1"/>
        <item x="6"/>
        <item x="10"/>
        <item x="11"/>
        <item x="12"/>
        <item m="1" x="14"/>
        <item m="1" x="15"/>
        <item t="default"/>
      </items>
    </pivotField>
    <pivotField showAll="0"/>
    <pivotField axis="axisRow" showAll="0">
      <items count="20">
        <item x="1"/>
        <item x="2"/>
        <item x="9"/>
        <item x="17"/>
        <item x="0"/>
        <item x="10"/>
        <item x="3"/>
        <item x="11"/>
        <item x="4"/>
        <item x="12"/>
        <item x="7"/>
        <item x="13"/>
        <item x="5"/>
        <item x="6"/>
        <item x="8"/>
        <item x="14"/>
        <item x="15"/>
        <item x="16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8"/>
    <field x="10"/>
  </rowFields>
  <rowItems count="107">
    <i>
      <x v="17"/>
    </i>
    <i r="1">
      <x v="2"/>
    </i>
    <i r="1">
      <x v="5"/>
    </i>
    <i r="1">
      <x v="7"/>
    </i>
    <i r="1">
      <x v="9"/>
    </i>
    <i r="1">
      <x v="11"/>
    </i>
    <i r="1">
      <x v="14"/>
    </i>
    <i r="1">
      <x v="15"/>
    </i>
    <i>
      <x v="18"/>
    </i>
    <i r="1">
      <x v="5"/>
    </i>
    <i r="1">
      <x v="7"/>
    </i>
    <i r="1">
      <x v="9"/>
    </i>
    <i r="1">
      <x v="11"/>
    </i>
    <i r="1">
      <x v="14"/>
    </i>
    <i r="1">
      <x v="15"/>
    </i>
    <i r="1">
      <x v="16"/>
    </i>
    <i r="1">
      <x v="17"/>
    </i>
    <i>
      <x v="19"/>
    </i>
    <i r="1">
      <x v="2"/>
    </i>
    <i r="1">
      <x v="5"/>
    </i>
    <i r="1">
      <x v="7"/>
    </i>
    <i r="1">
      <x v="9"/>
    </i>
    <i r="1">
      <x v="11"/>
    </i>
    <i r="1">
      <x v="14"/>
    </i>
    <i r="1">
      <x v="15"/>
    </i>
    <i r="1">
      <x v="16"/>
    </i>
    <i r="1">
      <x v="17"/>
    </i>
    <i>
      <x v="20"/>
    </i>
    <i r="1">
      <x v="2"/>
    </i>
    <i r="1">
      <x v="5"/>
    </i>
    <i r="1">
      <x v="7"/>
    </i>
    <i r="1">
      <x v="9"/>
    </i>
    <i r="1">
      <x v="11"/>
    </i>
    <i r="1">
      <x v="14"/>
    </i>
    <i r="1">
      <x v="15"/>
    </i>
    <i r="1">
      <x v="16"/>
    </i>
    <i r="1">
      <x v="17"/>
    </i>
    <i>
      <x v="21"/>
    </i>
    <i r="1">
      <x v="2"/>
    </i>
    <i r="1">
      <x v="5"/>
    </i>
    <i r="1">
      <x v="7"/>
    </i>
    <i r="1">
      <x v="9"/>
    </i>
    <i r="1">
      <x v="11"/>
    </i>
    <i r="1">
      <x v="14"/>
    </i>
    <i r="1">
      <x v="15"/>
    </i>
    <i r="1">
      <x v="16"/>
    </i>
    <i r="1">
      <x v="17"/>
    </i>
    <i>
      <x v="22"/>
    </i>
    <i r="1">
      <x v="4"/>
    </i>
    <i r="1">
      <x v="6"/>
    </i>
    <i r="1">
      <x v="8"/>
    </i>
    <i r="1">
      <x v="10"/>
    </i>
    <i r="1">
      <x v="12"/>
    </i>
    <i r="1">
      <x v="13"/>
    </i>
    <i>
      <x v="23"/>
    </i>
    <i r="1">
      <x/>
    </i>
    <i r="1">
      <x v="1"/>
    </i>
    <i r="1">
      <x v="4"/>
    </i>
    <i r="1">
      <x v="6"/>
    </i>
    <i r="1">
      <x v="8"/>
    </i>
    <i r="1">
      <x v="10"/>
    </i>
    <i r="1">
      <x v="12"/>
    </i>
    <i r="1">
      <x v="13"/>
    </i>
    <i>
      <x v="24"/>
    </i>
    <i r="1">
      <x/>
    </i>
    <i r="1">
      <x v="1"/>
    </i>
    <i r="1">
      <x v="3"/>
    </i>
    <i r="1">
      <x v="4"/>
    </i>
    <i r="1">
      <x v="6"/>
    </i>
    <i r="1">
      <x v="10"/>
    </i>
    <i r="1">
      <x v="12"/>
    </i>
    <i r="1">
      <x v="13"/>
    </i>
    <i>
      <x v="25"/>
    </i>
    <i r="1">
      <x v="18"/>
    </i>
    <i>
      <x v="26"/>
    </i>
    <i r="1">
      <x/>
    </i>
    <i r="1">
      <x v="1"/>
    </i>
    <i r="1">
      <x v="4"/>
    </i>
    <i r="1">
      <x v="6"/>
    </i>
    <i r="1">
      <x v="8"/>
    </i>
    <i r="1">
      <x v="10"/>
    </i>
    <i r="1">
      <x v="12"/>
    </i>
    <i r="1">
      <x v="13"/>
    </i>
    <i>
      <x v="27"/>
    </i>
    <i r="1">
      <x v="4"/>
    </i>
    <i r="1">
      <x v="8"/>
    </i>
    <i>
      <x v="28"/>
    </i>
    <i r="1">
      <x v="3"/>
    </i>
    <i r="1">
      <x v="4"/>
    </i>
    <i r="1">
      <x v="12"/>
    </i>
    <i>
      <x v="29"/>
    </i>
    <i r="1">
      <x/>
    </i>
    <i r="1">
      <x v="1"/>
    </i>
    <i r="1">
      <x v="4"/>
    </i>
    <i r="1">
      <x v="6"/>
    </i>
    <i r="1">
      <x v="8"/>
    </i>
    <i r="1">
      <x v="10"/>
    </i>
    <i r="1">
      <x v="13"/>
    </i>
    <i>
      <x v="30"/>
    </i>
    <i r="1">
      <x v="1"/>
    </i>
    <i r="1">
      <x v="4"/>
    </i>
    <i r="1">
      <x v="6"/>
    </i>
    <i r="1">
      <x v="8"/>
    </i>
    <i r="1">
      <x v="10"/>
    </i>
    <i r="1">
      <x v="12"/>
    </i>
    <i r="1">
      <x v="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Record Squat" fld="18" subtotal="max" baseField="8" baseItem="17"/>
    <dataField name="Record Bench" fld="22" subtotal="max" baseField="8" baseItem="17"/>
    <dataField name="Record Deadlift" fld="27" subtotal="max" baseField="8" baseItem="17"/>
    <dataField name="Record Total" fld="28" subtotal="max" baseField="8" baseItem="17"/>
  </dataFields>
  <formats count="20">
    <format dxfId="26">
      <pivotArea outline="0" collapsedLevelsAreSubtotals="1" fieldPosition="0"/>
    </format>
    <format dxfId="2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4">
      <pivotArea collapsedLevelsAreSubtotals="1" fieldPosition="0">
        <references count="1">
          <reference field="8" count="1">
            <x v="17"/>
          </reference>
        </references>
      </pivotArea>
    </format>
    <format dxfId="23">
      <pivotArea collapsedLevelsAreSubtotals="1" fieldPosition="0">
        <references count="1">
          <reference field="8" count="1">
            <x v="18"/>
          </reference>
        </references>
      </pivotArea>
    </format>
    <format dxfId="22">
      <pivotArea collapsedLevelsAreSubtotals="1" fieldPosition="0">
        <references count="1">
          <reference field="8" count="1">
            <x v="19"/>
          </reference>
        </references>
      </pivotArea>
    </format>
    <format dxfId="21">
      <pivotArea collapsedLevelsAreSubtotals="1" fieldPosition="0">
        <references count="1">
          <reference field="8" count="1">
            <x v="20"/>
          </reference>
        </references>
      </pivotArea>
    </format>
    <format dxfId="20">
      <pivotArea collapsedLevelsAreSubtotals="1" fieldPosition="0">
        <references count="1">
          <reference field="8" count="1">
            <x v="21"/>
          </reference>
        </references>
      </pivotArea>
    </format>
    <format dxfId="19">
      <pivotArea collapsedLevelsAreSubtotals="1" fieldPosition="0">
        <references count="1">
          <reference field="8" count="1">
            <x v="22"/>
          </reference>
        </references>
      </pivotArea>
    </format>
    <format dxfId="18">
      <pivotArea collapsedLevelsAreSubtotals="1" fieldPosition="0">
        <references count="1">
          <reference field="8" count="1">
            <x v="23"/>
          </reference>
        </references>
      </pivotArea>
    </format>
    <format dxfId="17">
      <pivotArea collapsedLevelsAreSubtotals="1" fieldPosition="0">
        <references count="1">
          <reference field="8" count="1">
            <x v="24"/>
          </reference>
        </references>
      </pivotArea>
    </format>
    <format dxfId="16">
      <pivotArea collapsedLevelsAreSubtotals="1" fieldPosition="0">
        <references count="1">
          <reference field="8" count="1">
            <x v="26"/>
          </reference>
        </references>
      </pivotArea>
    </format>
    <format dxfId="15">
      <pivotArea collapsedLevelsAreSubtotals="1" fieldPosition="0">
        <references count="1">
          <reference field="8" count="1">
            <x v="27"/>
          </reference>
        </references>
      </pivotArea>
    </format>
    <format dxfId="14">
      <pivotArea grandRow="1" outline="0" collapsedLevelsAreSubtotals="1" fieldPosition="0"/>
    </format>
    <format dxfId="13">
      <pivotArea dataOnly="0" labelOnly="1" grandRow="1" outline="0" fieldPosition="0"/>
    </format>
    <format dxfId="12">
      <pivotArea grandRow="1" outline="0" collapsedLevelsAreSubtotals="1" fieldPosition="0"/>
    </format>
    <format dxfId="11">
      <pivotArea dataOnly="0" labelOnly="1" grandRow="1" outline="0" fieldPosition="0"/>
    </format>
    <format dxfId="10">
      <pivotArea field="8" type="button" dataOnly="0" labelOnly="1" outline="0" axis="axisRow" fieldPosition="0"/>
    </format>
    <format dxfId="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8">
      <pivotArea field="8" type="button" dataOnly="0" labelOnly="1" outline="0" axis="axisRow" fieldPosition="0"/>
    </format>
    <format dxfId="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form.jotform.com/251206340671145" TargetMode="Externa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47FA-5508-4247-B402-E8E7D22789D5}">
  <dimension ref="A1:G125"/>
  <sheetViews>
    <sheetView workbookViewId="0">
      <selection activeCell="B27" sqref="B27"/>
    </sheetView>
  </sheetViews>
  <sheetFormatPr defaultRowHeight="15" x14ac:dyDescent="0.25"/>
  <cols>
    <col min="1" max="1" width="33.42578125" bestFit="1" customWidth="1"/>
    <col min="2" max="2" width="13.140625" style="25" bestFit="1" customWidth="1"/>
    <col min="3" max="3" width="13.5703125" style="25" bestFit="1" customWidth="1"/>
    <col min="4" max="4" width="15.28515625" style="25" bestFit="1" customWidth="1"/>
    <col min="5" max="5" width="12.28515625" style="25" bestFit="1" customWidth="1"/>
  </cols>
  <sheetData>
    <row r="1" spans="1:7" ht="26.25" x14ac:dyDescent="0.4">
      <c r="A1" s="37" t="s">
        <v>1519</v>
      </c>
      <c r="B1" s="37"/>
      <c r="C1" s="37"/>
      <c r="D1" s="37"/>
      <c r="E1" s="37"/>
    </row>
    <row r="3" spans="1:7" x14ac:dyDescent="0.25">
      <c r="A3" s="32" t="s">
        <v>1055</v>
      </c>
      <c r="B3" s="33" t="s">
        <v>1518</v>
      </c>
      <c r="C3" s="33" t="s">
        <v>1517</v>
      </c>
      <c r="D3" s="33" t="s">
        <v>1516</v>
      </c>
      <c r="E3" s="33" t="s">
        <v>1515</v>
      </c>
    </row>
    <row r="4" spans="1:7" x14ac:dyDescent="0.25">
      <c r="A4" s="2" t="s">
        <v>392</v>
      </c>
      <c r="B4" s="35">
        <v>485</v>
      </c>
      <c r="C4" s="35">
        <v>315</v>
      </c>
      <c r="D4" s="35">
        <v>500</v>
      </c>
      <c r="E4" s="35">
        <v>1290</v>
      </c>
      <c r="G4" s="30" t="s">
        <v>1656</v>
      </c>
    </row>
    <row r="5" spans="1:7" x14ac:dyDescent="0.25">
      <c r="A5" s="3" t="s">
        <v>1049</v>
      </c>
      <c r="B5" s="25">
        <v>195</v>
      </c>
      <c r="C5" s="25">
        <v>90</v>
      </c>
      <c r="D5" s="25">
        <v>185</v>
      </c>
      <c r="E5" s="25">
        <v>470</v>
      </c>
    </row>
    <row r="6" spans="1:7" x14ac:dyDescent="0.25">
      <c r="A6" s="3" t="s">
        <v>1050</v>
      </c>
      <c r="B6" s="25">
        <v>290</v>
      </c>
      <c r="C6" s="25">
        <v>175</v>
      </c>
      <c r="D6" s="25">
        <v>310</v>
      </c>
      <c r="E6" s="25">
        <v>775</v>
      </c>
      <c r="G6" s="29"/>
    </row>
    <row r="7" spans="1:7" x14ac:dyDescent="0.25">
      <c r="A7" s="3" t="s">
        <v>393</v>
      </c>
      <c r="B7" s="25">
        <v>330</v>
      </c>
      <c r="C7" s="25">
        <v>195</v>
      </c>
      <c r="D7" s="25">
        <v>325</v>
      </c>
      <c r="E7" s="25">
        <v>850</v>
      </c>
    </row>
    <row r="8" spans="1:7" x14ac:dyDescent="0.25">
      <c r="A8" s="3" t="s">
        <v>394</v>
      </c>
      <c r="B8" s="25">
        <v>450</v>
      </c>
      <c r="C8" s="25">
        <v>265</v>
      </c>
      <c r="D8" s="25">
        <v>405</v>
      </c>
      <c r="E8" s="25">
        <v>1120</v>
      </c>
      <c r="G8" s="30"/>
    </row>
    <row r="9" spans="1:7" x14ac:dyDescent="0.25">
      <c r="A9" s="3" t="s">
        <v>395</v>
      </c>
      <c r="B9" s="25">
        <v>390</v>
      </c>
      <c r="C9" s="25">
        <v>280</v>
      </c>
      <c r="D9" s="25">
        <v>350</v>
      </c>
      <c r="E9" s="25">
        <v>980</v>
      </c>
    </row>
    <row r="10" spans="1:7" x14ac:dyDescent="0.25">
      <c r="A10" s="3" t="s">
        <v>398</v>
      </c>
      <c r="B10" s="25">
        <v>475</v>
      </c>
      <c r="C10" s="25">
        <v>315</v>
      </c>
      <c r="D10" s="25">
        <v>460</v>
      </c>
      <c r="E10" s="25">
        <v>1250</v>
      </c>
    </row>
    <row r="11" spans="1:7" x14ac:dyDescent="0.25">
      <c r="A11" s="3" t="s">
        <v>396</v>
      </c>
      <c r="B11" s="25">
        <v>485</v>
      </c>
      <c r="C11" s="25">
        <v>315</v>
      </c>
      <c r="D11" s="25">
        <v>500</v>
      </c>
      <c r="E11" s="25">
        <v>1290</v>
      </c>
    </row>
    <row r="12" spans="1:7" x14ac:dyDescent="0.25">
      <c r="A12" s="2" t="s">
        <v>397</v>
      </c>
      <c r="B12" s="35">
        <v>630</v>
      </c>
      <c r="C12" s="35">
        <v>430</v>
      </c>
      <c r="D12" s="35">
        <v>650</v>
      </c>
      <c r="E12" s="35">
        <v>1675</v>
      </c>
    </row>
    <row r="13" spans="1:7" x14ac:dyDescent="0.25">
      <c r="A13" s="3" t="s">
        <v>1050</v>
      </c>
      <c r="B13" s="25">
        <v>415</v>
      </c>
      <c r="C13" s="25">
        <v>225</v>
      </c>
      <c r="D13" s="25">
        <v>430</v>
      </c>
      <c r="E13" s="25">
        <v>1070</v>
      </c>
    </row>
    <row r="14" spans="1:7" x14ac:dyDescent="0.25">
      <c r="A14" s="3" t="s">
        <v>393</v>
      </c>
      <c r="B14" s="25">
        <v>345</v>
      </c>
      <c r="C14" s="25">
        <v>205</v>
      </c>
      <c r="D14" s="25">
        <v>340</v>
      </c>
      <c r="E14" s="25">
        <v>890</v>
      </c>
    </row>
    <row r="15" spans="1:7" x14ac:dyDescent="0.25">
      <c r="A15" s="3" t="s">
        <v>394</v>
      </c>
      <c r="B15" s="25">
        <v>490</v>
      </c>
      <c r="C15" s="25">
        <v>230</v>
      </c>
      <c r="D15" s="25">
        <v>475</v>
      </c>
      <c r="E15" s="25">
        <v>1195</v>
      </c>
    </row>
    <row r="16" spans="1:7" x14ac:dyDescent="0.25">
      <c r="A16" s="3" t="s">
        <v>395</v>
      </c>
      <c r="B16" s="25">
        <v>600</v>
      </c>
      <c r="C16" s="25">
        <v>330</v>
      </c>
      <c r="D16" s="25">
        <v>600</v>
      </c>
      <c r="E16" s="25">
        <v>1440</v>
      </c>
    </row>
    <row r="17" spans="1:7" x14ac:dyDescent="0.25">
      <c r="A17" s="3" t="s">
        <v>398</v>
      </c>
      <c r="B17" s="25">
        <v>610</v>
      </c>
      <c r="C17" s="25">
        <v>375</v>
      </c>
      <c r="D17" s="25">
        <v>650</v>
      </c>
      <c r="E17" s="25">
        <v>1575</v>
      </c>
    </row>
    <row r="18" spans="1:7" x14ac:dyDescent="0.25">
      <c r="A18" s="3" t="s">
        <v>396</v>
      </c>
      <c r="B18" s="25">
        <v>630</v>
      </c>
      <c r="C18" s="25">
        <v>430</v>
      </c>
      <c r="D18" s="25">
        <v>615</v>
      </c>
      <c r="E18" s="25">
        <v>1675</v>
      </c>
    </row>
    <row r="19" spans="1:7" x14ac:dyDescent="0.25">
      <c r="A19" s="3" t="s">
        <v>1051</v>
      </c>
      <c r="B19" s="25">
        <v>600</v>
      </c>
      <c r="C19" s="25">
        <v>390</v>
      </c>
      <c r="D19" s="25">
        <v>575</v>
      </c>
      <c r="E19" s="25">
        <v>1565</v>
      </c>
    </row>
    <row r="20" spans="1:7" x14ac:dyDescent="0.25">
      <c r="A20" s="3" t="s">
        <v>1052</v>
      </c>
      <c r="B20" s="25">
        <v>460</v>
      </c>
      <c r="C20" s="25">
        <v>350</v>
      </c>
      <c r="D20" s="25">
        <v>425</v>
      </c>
      <c r="E20" s="25">
        <v>1235</v>
      </c>
    </row>
    <row r="21" spans="1:7" x14ac:dyDescent="0.25">
      <c r="A21" s="2" t="s">
        <v>1048</v>
      </c>
      <c r="B21" s="35">
        <v>530</v>
      </c>
      <c r="C21" s="35">
        <v>315</v>
      </c>
      <c r="D21" s="35">
        <v>540</v>
      </c>
      <c r="E21" s="35">
        <v>1335</v>
      </c>
    </row>
    <row r="22" spans="1:7" x14ac:dyDescent="0.25">
      <c r="A22" s="3" t="s">
        <v>1049</v>
      </c>
      <c r="B22" s="25">
        <v>240</v>
      </c>
      <c r="C22" s="25">
        <v>180</v>
      </c>
      <c r="D22" s="25">
        <v>315</v>
      </c>
      <c r="E22" s="25">
        <v>735</v>
      </c>
    </row>
    <row r="23" spans="1:7" x14ac:dyDescent="0.25">
      <c r="A23" s="3" t="s">
        <v>1050</v>
      </c>
      <c r="B23" s="25">
        <v>345</v>
      </c>
      <c r="C23" s="25">
        <v>215</v>
      </c>
      <c r="D23" s="25">
        <v>375</v>
      </c>
      <c r="E23" s="25">
        <v>935</v>
      </c>
    </row>
    <row r="24" spans="1:7" x14ac:dyDescent="0.25">
      <c r="A24" s="3" t="s">
        <v>393</v>
      </c>
      <c r="B24" s="25">
        <v>370</v>
      </c>
      <c r="C24" s="25">
        <v>235</v>
      </c>
      <c r="D24" s="25">
        <v>435</v>
      </c>
      <c r="E24" s="25">
        <v>1010</v>
      </c>
    </row>
    <row r="25" spans="1:7" x14ac:dyDescent="0.25">
      <c r="A25" s="3" t="s">
        <v>394</v>
      </c>
      <c r="B25" s="25">
        <v>405</v>
      </c>
      <c r="C25" s="25">
        <v>250</v>
      </c>
      <c r="D25" s="25">
        <v>455</v>
      </c>
      <c r="E25" s="25">
        <v>1080</v>
      </c>
    </row>
    <row r="26" spans="1:7" x14ac:dyDescent="0.25">
      <c r="A26" s="3" t="s">
        <v>395</v>
      </c>
      <c r="B26" s="25">
        <v>475</v>
      </c>
      <c r="C26" s="25">
        <v>315</v>
      </c>
      <c r="D26" s="25">
        <v>505</v>
      </c>
      <c r="E26" s="25">
        <v>1275</v>
      </c>
    </row>
    <row r="27" spans="1:7" x14ac:dyDescent="0.25">
      <c r="A27" s="3" t="s">
        <v>398</v>
      </c>
      <c r="B27" s="25">
        <v>435</v>
      </c>
      <c r="C27" s="25">
        <v>260</v>
      </c>
      <c r="D27" s="25">
        <v>525</v>
      </c>
      <c r="E27" s="25">
        <v>1170</v>
      </c>
    </row>
    <row r="28" spans="1:7" x14ac:dyDescent="0.25">
      <c r="A28" s="3" t="s">
        <v>396</v>
      </c>
      <c r="B28" s="25">
        <v>470</v>
      </c>
      <c r="C28" s="25">
        <v>300</v>
      </c>
      <c r="D28" s="25">
        <v>520</v>
      </c>
      <c r="E28" s="25">
        <v>1265</v>
      </c>
    </row>
    <row r="29" spans="1:7" x14ac:dyDescent="0.25">
      <c r="A29" s="3" t="s">
        <v>1051</v>
      </c>
      <c r="B29" s="25">
        <v>530</v>
      </c>
      <c r="C29" s="25">
        <v>285</v>
      </c>
      <c r="D29" s="25">
        <v>540</v>
      </c>
      <c r="E29" s="25">
        <v>1335</v>
      </c>
      <c r="G29" s="31"/>
    </row>
    <row r="30" spans="1:7" x14ac:dyDescent="0.25">
      <c r="A30" s="3" t="s">
        <v>1052</v>
      </c>
      <c r="B30" s="25">
        <v>440</v>
      </c>
      <c r="C30" s="25">
        <v>285</v>
      </c>
      <c r="D30" s="25">
        <v>500</v>
      </c>
      <c r="E30" s="25">
        <v>1135</v>
      </c>
    </row>
    <row r="31" spans="1:7" x14ac:dyDescent="0.25">
      <c r="A31" s="2" t="s">
        <v>1053</v>
      </c>
      <c r="B31" s="35">
        <v>635</v>
      </c>
      <c r="C31" s="35">
        <v>420</v>
      </c>
      <c r="D31" s="35">
        <v>575</v>
      </c>
      <c r="E31" s="35">
        <v>1505</v>
      </c>
    </row>
    <row r="32" spans="1:7" x14ac:dyDescent="0.25">
      <c r="A32" s="3" t="s">
        <v>1049</v>
      </c>
      <c r="B32" s="25">
        <v>250</v>
      </c>
      <c r="C32" s="25">
        <v>150</v>
      </c>
      <c r="D32" s="25">
        <v>285</v>
      </c>
      <c r="E32" s="25">
        <v>685</v>
      </c>
    </row>
    <row r="33" spans="1:5" x14ac:dyDescent="0.25">
      <c r="A33" s="3" t="s">
        <v>1050</v>
      </c>
      <c r="B33" s="25">
        <v>345</v>
      </c>
      <c r="C33" s="25">
        <v>205</v>
      </c>
      <c r="D33" s="25">
        <v>375</v>
      </c>
      <c r="E33" s="25">
        <v>885</v>
      </c>
    </row>
    <row r="34" spans="1:5" x14ac:dyDescent="0.25">
      <c r="A34" s="3" t="s">
        <v>393</v>
      </c>
      <c r="B34" s="25">
        <v>400</v>
      </c>
      <c r="C34" s="25">
        <v>280</v>
      </c>
      <c r="D34" s="25">
        <v>460</v>
      </c>
      <c r="E34" s="25">
        <v>1060</v>
      </c>
    </row>
    <row r="35" spans="1:5" x14ac:dyDescent="0.25">
      <c r="A35" s="3" t="s">
        <v>394</v>
      </c>
      <c r="B35" s="25">
        <v>475</v>
      </c>
      <c r="C35" s="25">
        <v>280</v>
      </c>
      <c r="D35" s="25">
        <v>545</v>
      </c>
      <c r="E35" s="25">
        <v>1225</v>
      </c>
    </row>
    <row r="36" spans="1:5" x14ac:dyDescent="0.25">
      <c r="A36" s="3" t="s">
        <v>395</v>
      </c>
      <c r="B36" s="25">
        <v>450</v>
      </c>
      <c r="C36" s="25">
        <v>365</v>
      </c>
      <c r="D36" s="25">
        <v>535</v>
      </c>
      <c r="E36" s="25">
        <v>1255</v>
      </c>
    </row>
    <row r="37" spans="1:5" x14ac:dyDescent="0.25">
      <c r="A37" s="3" t="s">
        <v>398</v>
      </c>
      <c r="B37" s="25">
        <v>550</v>
      </c>
      <c r="C37" s="25">
        <v>405</v>
      </c>
      <c r="D37" s="25">
        <v>560</v>
      </c>
      <c r="E37" s="25">
        <v>1505</v>
      </c>
    </row>
    <row r="38" spans="1:5" x14ac:dyDescent="0.25">
      <c r="A38" s="3" t="s">
        <v>396</v>
      </c>
      <c r="B38" s="25">
        <v>545</v>
      </c>
      <c r="C38" s="25">
        <v>420</v>
      </c>
      <c r="D38" s="25">
        <v>540</v>
      </c>
      <c r="E38" s="25">
        <v>1435</v>
      </c>
    </row>
    <row r="39" spans="1:5" x14ac:dyDescent="0.25">
      <c r="A39" s="3" t="s">
        <v>1051</v>
      </c>
      <c r="B39" s="25">
        <v>635</v>
      </c>
      <c r="C39" s="25">
        <v>365</v>
      </c>
      <c r="D39" s="25">
        <v>575</v>
      </c>
      <c r="E39" s="25">
        <v>1505</v>
      </c>
    </row>
    <row r="40" spans="1:5" x14ac:dyDescent="0.25">
      <c r="A40" s="3" t="s">
        <v>1052</v>
      </c>
      <c r="B40" s="25">
        <v>530</v>
      </c>
      <c r="C40" s="25">
        <v>375</v>
      </c>
      <c r="D40" s="25">
        <v>530</v>
      </c>
      <c r="E40" s="25">
        <v>1350</v>
      </c>
    </row>
    <row r="41" spans="1:5" x14ac:dyDescent="0.25">
      <c r="A41" s="2" t="s">
        <v>1054</v>
      </c>
      <c r="B41" s="35">
        <v>385</v>
      </c>
      <c r="C41" s="35">
        <v>245</v>
      </c>
      <c r="D41" s="35">
        <v>435</v>
      </c>
      <c r="E41" s="35">
        <v>1040</v>
      </c>
    </row>
    <row r="42" spans="1:5" x14ac:dyDescent="0.25">
      <c r="A42" s="3" t="s">
        <v>1049</v>
      </c>
      <c r="B42" s="25">
        <v>185</v>
      </c>
      <c r="C42" s="25">
        <v>120</v>
      </c>
      <c r="D42" s="25">
        <v>250</v>
      </c>
      <c r="E42" s="25">
        <v>530</v>
      </c>
    </row>
    <row r="43" spans="1:5" x14ac:dyDescent="0.25">
      <c r="A43" s="3" t="s">
        <v>1050</v>
      </c>
      <c r="B43" s="25">
        <v>240</v>
      </c>
      <c r="C43" s="25">
        <v>160</v>
      </c>
      <c r="D43" s="25">
        <v>250</v>
      </c>
      <c r="E43" s="25">
        <v>650</v>
      </c>
    </row>
    <row r="44" spans="1:5" x14ac:dyDescent="0.25">
      <c r="A44" s="3" t="s">
        <v>393</v>
      </c>
      <c r="B44" s="25">
        <v>250</v>
      </c>
      <c r="C44" s="25">
        <v>155</v>
      </c>
      <c r="D44" s="25">
        <v>325</v>
      </c>
      <c r="E44" s="25">
        <v>710</v>
      </c>
    </row>
    <row r="45" spans="1:5" x14ac:dyDescent="0.25">
      <c r="A45" s="3" t="s">
        <v>394</v>
      </c>
      <c r="B45" s="25">
        <v>385</v>
      </c>
      <c r="C45" s="25">
        <v>225</v>
      </c>
      <c r="D45" s="25">
        <v>430</v>
      </c>
      <c r="E45" s="25">
        <v>1040</v>
      </c>
    </row>
    <row r="46" spans="1:5" x14ac:dyDescent="0.25">
      <c r="A46" s="3" t="s">
        <v>395</v>
      </c>
      <c r="B46" s="25">
        <v>355</v>
      </c>
      <c r="C46" s="25">
        <v>235</v>
      </c>
      <c r="D46" s="25">
        <v>415</v>
      </c>
      <c r="E46" s="25">
        <v>950</v>
      </c>
    </row>
    <row r="47" spans="1:5" x14ac:dyDescent="0.25">
      <c r="A47" s="3" t="s">
        <v>398</v>
      </c>
      <c r="B47" s="25">
        <v>315</v>
      </c>
      <c r="C47" s="25">
        <v>245</v>
      </c>
      <c r="D47" s="25">
        <v>370</v>
      </c>
      <c r="E47" s="25">
        <v>900</v>
      </c>
    </row>
    <row r="48" spans="1:5" x14ac:dyDescent="0.25">
      <c r="A48" s="3" t="s">
        <v>396</v>
      </c>
      <c r="B48" s="25">
        <v>360</v>
      </c>
      <c r="C48" s="25">
        <v>220</v>
      </c>
      <c r="D48" s="25">
        <v>400</v>
      </c>
      <c r="E48" s="25">
        <v>980</v>
      </c>
    </row>
    <row r="49" spans="1:5" x14ac:dyDescent="0.25">
      <c r="A49" s="3" t="s">
        <v>1051</v>
      </c>
      <c r="B49" s="25">
        <v>375</v>
      </c>
      <c r="C49" s="25">
        <v>220</v>
      </c>
      <c r="D49" s="25">
        <v>435</v>
      </c>
      <c r="E49" s="25">
        <v>1030</v>
      </c>
    </row>
    <row r="50" spans="1:5" x14ac:dyDescent="0.25">
      <c r="A50" s="3" t="s">
        <v>1052</v>
      </c>
      <c r="B50" s="25">
        <v>315</v>
      </c>
      <c r="C50" s="25">
        <v>185</v>
      </c>
      <c r="D50" s="25">
        <v>330</v>
      </c>
      <c r="E50" s="25">
        <v>830</v>
      </c>
    </row>
    <row r="51" spans="1:5" x14ac:dyDescent="0.25">
      <c r="A51" s="2" t="s">
        <v>112</v>
      </c>
      <c r="B51" s="35">
        <v>390</v>
      </c>
      <c r="C51" s="35">
        <v>200</v>
      </c>
      <c r="D51" s="35">
        <v>360</v>
      </c>
      <c r="E51" s="35">
        <v>950</v>
      </c>
    </row>
    <row r="52" spans="1:5" x14ac:dyDescent="0.25">
      <c r="A52" s="3" t="s">
        <v>113</v>
      </c>
      <c r="B52" s="25">
        <v>325</v>
      </c>
      <c r="C52" s="25">
        <v>140</v>
      </c>
      <c r="D52" s="25">
        <v>275</v>
      </c>
      <c r="E52" s="25">
        <v>740</v>
      </c>
    </row>
    <row r="53" spans="1:5" x14ac:dyDescent="0.25">
      <c r="A53" s="3" t="s">
        <v>114</v>
      </c>
      <c r="B53" s="25">
        <v>360</v>
      </c>
      <c r="C53" s="25">
        <v>175</v>
      </c>
      <c r="D53" s="25">
        <v>305</v>
      </c>
      <c r="E53" s="25">
        <v>840</v>
      </c>
    </row>
    <row r="54" spans="1:5" x14ac:dyDescent="0.25">
      <c r="A54" s="3" t="s">
        <v>115</v>
      </c>
      <c r="B54" s="25">
        <v>375</v>
      </c>
      <c r="C54" s="25">
        <v>175</v>
      </c>
      <c r="D54" s="25">
        <v>300</v>
      </c>
      <c r="E54" s="25">
        <v>850</v>
      </c>
    </row>
    <row r="55" spans="1:5" x14ac:dyDescent="0.25">
      <c r="A55" s="3" t="s">
        <v>116</v>
      </c>
      <c r="B55" s="25">
        <v>350</v>
      </c>
      <c r="C55" s="25">
        <v>185</v>
      </c>
      <c r="D55" s="25">
        <v>320</v>
      </c>
      <c r="E55" s="25">
        <v>855</v>
      </c>
    </row>
    <row r="56" spans="1:5" x14ac:dyDescent="0.25">
      <c r="A56" s="3" t="s">
        <v>117</v>
      </c>
      <c r="B56" s="25">
        <v>390</v>
      </c>
      <c r="C56" s="25">
        <v>200</v>
      </c>
      <c r="D56" s="25">
        <v>360</v>
      </c>
      <c r="E56" s="25">
        <v>950</v>
      </c>
    </row>
    <row r="57" spans="1:5" x14ac:dyDescent="0.25">
      <c r="A57" s="3" t="s">
        <v>118</v>
      </c>
      <c r="B57" s="25">
        <v>390</v>
      </c>
      <c r="C57" s="25">
        <v>200</v>
      </c>
      <c r="D57" s="25">
        <v>295</v>
      </c>
      <c r="E57" s="25">
        <v>885</v>
      </c>
    </row>
    <row r="58" spans="1:5" x14ac:dyDescent="0.25">
      <c r="A58" s="2" t="s">
        <v>308</v>
      </c>
      <c r="B58" s="35">
        <v>315</v>
      </c>
      <c r="C58" s="35">
        <v>180</v>
      </c>
      <c r="D58" s="35">
        <v>355</v>
      </c>
      <c r="E58" s="35">
        <v>800</v>
      </c>
    </row>
    <row r="59" spans="1:5" x14ac:dyDescent="0.25">
      <c r="A59" s="3" t="s">
        <v>309</v>
      </c>
      <c r="B59" s="25">
        <v>210</v>
      </c>
      <c r="C59" s="25">
        <v>105</v>
      </c>
      <c r="D59" s="25">
        <v>235</v>
      </c>
      <c r="E59" s="25">
        <v>550</v>
      </c>
    </row>
    <row r="60" spans="1:5" x14ac:dyDescent="0.25">
      <c r="A60" s="3" t="s">
        <v>310</v>
      </c>
      <c r="B60" s="25">
        <v>210</v>
      </c>
      <c r="C60" s="25">
        <v>120</v>
      </c>
      <c r="D60" s="25">
        <v>270</v>
      </c>
      <c r="E60" s="25">
        <v>535</v>
      </c>
    </row>
    <row r="61" spans="1:5" x14ac:dyDescent="0.25">
      <c r="A61" s="3" t="s">
        <v>113</v>
      </c>
      <c r="B61" s="25">
        <v>215</v>
      </c>
      <c r="C61" s="25">
        <v>130</v>
      </c>
      <c r="D61" s="25">
        <v>305</v>
      </c>
      <c r="E61" s="25">
        <v>635</v>
      </c>
    </row>
    <row r="62" spans="1:5" x14ac:dyDescent="0.25">
      <c r="A62" s="3" t="s">
        <v>114</v>
      </c>
      <c r="B62" s="25">
        <v>315</v>
      </c>
      <c r="C62" s="25">
        <v>165</v>
      </c>
      <c r="D62" s="25">
        <v>300</v>
      </c>
      <c r="E62" s="25">
        <v>780</v>
      </c>
    </row>
    <row r="63" spans="1:5" x14ac:dyDescent="0.25">
      <c r="A63" s="3" t="s">
        <v>115</v>
      </c>
      <c r="B63" s="25">
        <v>305</v>
      </c>
      <c r="C63" s="25">
        <v>180</v>
      </c>
      <c r="D63" s="25">
        <v>345</v>
      </c>
      <c r="E63" s="25">
        <v>800</v>
      </c>
    </row>
    <row r="64" spans="1:5" x14ac:dyDescent="0.25">
      <c r="A64" s="3" t="s">
        <v>116</v>
      </c>
      <c r="B64" s="25">
        <v>305</v>
      </c>
      <c r="C64" s="25">
        <v>160</v>
      </c>
      <c r="D64" s="25">
        <v>315</v>
      </c>
      <c r="E64" s="25">
        <v>765</v>
      </c>
    </row>
    <row r="65" spans="1:5" x14ac:dyDescent="0.25">
      <c r="A65" s="3" t="s">
        <v>117</v>
      </c>
      <c r="B65" s="25">
        <v>315</v>
      </c>
      <c r="C65" s="25">
        <v>160</v>
      </c>
      <c r="D65" s="25">
        <v>300</v>
      </c>
      <c r="E65" s="25">
        <v>775</v>
      </c>
    </row>
    <row r="66" spans="1:5" x14ac:dyDescent="0.25">
      <c r="A66" s="3" t="s">
        <v>118</v>
      </c>
      <c r="B66" s="25">
        <v>280</v>
      </c>
      <c r="C66" s="25">
        <v>150</v>
      </c>
      <c r="D66" s="25">
        <v>355</v>
      </c>
      <c r="E66" s="25">
        <v>730</v>
      </c>
    </row>
    <row r="67" spans="1:5" x14ac:dyDescent="0.25">
      <c r="A67" s="2" t="s">
        <v>311</v>
      </c>
      <c r="B67" s="35">
        <v>275</v>
      </c>
      <c r="C67" s="35">
        <v>125</v>
      </c>
      <c r="D67" s="35">
        <v>300</v>
      </c>
      <c r="E67" s="35">
        <v>695</v>
      </c>
    </row>
    <row r="68" spans="1:5" hidden="1" x14ac:dyDescent="0.25">
      <c r="A68" s="3" t="s">
        <v>309</v>
      </c>
      <c r="B68" s="25">
        <v>105</v>
      </c>
      <c r="C68" s="25">
        <v>50</v>
      </c>
      <c r="D68" s="25">
        <v>135</v>
      </c>
      <c r="E68" s="25">
        <v>290</v>
      </c>
    </row>
    <row r="69" spans="1:5" hidden="1" x14ac:dyDescent="0.25">
      <c r="A69" s="3" t="s">
        <v>310</v>
      </c>
      <c r="B69" s="25">
        <v>200</v>
      </c>
      <c r="C69" s="25">
        <v>125</v>
      </c>
      <c r="D69" s="25">
        <v>255</v>
      </c>
      <c r="E69" s="25">
        <v>580</v>
      </c>
    </row>
    <row r="70" spans="1:5" x14ac:dyDescent="0.25">
      <c r="A70" s="3" t="s">
        <v>312</v>
      </c>
      <c r="B70" s="25">
        <v>115</v>
      </c>
      <c r="C70" s="25">
        <v>70</v>
      </c>
      <c r="D70" s="25">
        <v>170</v>
      </c>
      <c r="E70" s="25">
        <v>355</v>
      </c>
    </row>
    <row r="71" spans="1:5" x14ac:dyDescent="0.25">
      <c r="A71" s="3" t="s">
        <v>113</v>
      </c>
      <c r="B71" s="25">
        <v>200</v>
      </c>
      <c r="C71" s="25">
        <v>100</v>
      </c>
      <c r="D71" s="25">
        <v>255</v>
      </c>
      <c r="E71" s="25">
        <v>555</v>
      </c>
    </row>
    <row r="72" spans="1:5" x14ac:dyDescent="0.25">
      <c r="A72" s="3" t="s">
        <v>114</v>
      </c>
      <c r="B72" s="25">
        <v>225</v>
      </c>
      <c r="C72" s="25">
        <v>100</v>
      </c>
      <c r="D72" s="25">
        <v>280</v>
      </c>
      <c r="E72" s="25">
        <v>605</v>
      </c>
    </row>
    <row r="73" spans="1:5" x14ac:dyDescent="0.25">
      <c r="A73" s="3" t="s">
        <v>116</v>
      </c>
      <c r="C73" s="25">
        <v>50</v>
      </c>
      <c r="D73" s="25">
        <v>155</v>
      </c>
      <c r="E73" s="25">
        <v>0</v>
      </c>
    </row>
    <row r="74" spans="1:5" x14ac:dyDescent="0.25">
      <c r="A74" s="3" t="s">
        <v>117</v>
      </c>
      <c r="B74" s="25">
        <v>240</v>
      </c>
      <c r="C74" s="25">
        <v>120</v>
      </c>
      <c r="D74" s="25">
        <v>240</v>
      </c>
      <c r="E74" s="25">
        <v>600</v>
      </c>
    </row>
    <row r="75" spans="1:5" x14ac:dyDescent="0.25">
      <c r="A75" s="3" t="s">
        <v>118</v>
      </c>
      <c r="B75" s="25">
        <v>275</v>
      </c>
      <c r="C75" s="25">
        <v>120</v>
      </c>
      <c r="D75" s="25">
        <v>300</v>
      </c>
      <c r="E75" s="25">
        <v>695</v>
      </c>
    </row>
    <row r="76" spans="1:5" x14ac:dyDescent="0.25">
      <c r="A76" s="2" t="s">
        <v>1056</v>
      </c>
    </row>
    <row r="77" spans="1:5" x14ac:dyDescent="0.25">
      <c r="A77" s="3" t="s">
        <v>1056</v>
      </c>
    </row>
    <row r="78" spans="1:5" x14ac:dyDescent="0.25">
      <c r="A78" s="2" t="s">
        <v>1511</v>
      </c>
      <c r="B78" s="35">
        <v>375</v>
      </c>
      <c r="C78" s="35">
        <v>155</v>
      </c>
      <c r="D78" s="35">
        <v>320</v>
      </c>
      <c r="E78" s="35">
        <v>845</v>
      </c>
    </row>
    <row r="79" spans="1:5" x14ac:dyDescent="0.25">
      <c r="A79" s="3" t="s">
        <v>309</v>
      </c>
      <c r="B79" s="25">
        <v>165</v>
      </c>
      <c r="C79" s="25">
        <v>80</v>
      </c>
      <c r="D79" s="25">
        <v>205</v>
      </c>
      <c r="E79" s="25">
        <v>450</v>
      </c>
    </row>
    <row r="80" spans="1:5" x14ac:dyDescent="0.25">
      <c r="A80" s="3" t="s">
        <v>310</v>
      </c>
      <c r="B80" s="25">
        <v>180</v>
      </c>
      <c r="C80" s="25">
        <v>100</v>
      </c>
      <c r="D80" s="25">
        <v>265</v>
      </c>
      <c r="E80" s="25">
        <v>540</v>
      </c>
    </row>
    <row r="81" spans="1:5" x14ac:dyDescent="0.25">
      <c r="A81" s="3" t="s">
        <v>113</v>
      </c>
      <c r="B81" s="25">
        <v>220</v>
      </c>
      <c r="C81" s="25">
        <v>105</v>
      </c>
      <c r="D81" s="25">
        <v>265</v>
      </c>
      <c r="E81" s="25">
        <v>590</v>
      </c>
    </row>
    <row r="82" spans="1:5" x14ac:dyDescent="0.25">
      <c r="A82" s="3" t="s">
        <v>114</v>
      </c>
      <c r="B82" s="25">
        <v>245</v>
      </c>
      <c r="C82" s="25">
        <v>135</v>
      </c>
      <c r="D82" s="25">
        <v>240</v>
      </c>
      <c r="E82" s="25">
        <v>620</v>
      </c>
    </row>
    <row r="83" spans="1:5" x14ac:dyDescent="0.25">
      <c r="A83" s="3" t="s">
        <v>115</v>
      </c>
      <c r="B83" s="25">
        <v>300</v>
      </c>
      <c r="C83" s="25">
        <v>135</v>
      </c>
      <c r="D83" s="25">
        <v>320</v>
      </c>
      <c r="E83" s="25">
        <v>745</v>
      </c>
    </row>
    <row r="84" spans="1:5" x14ac:dyDescent="0.25">
      <c r="A84" s="3" t="s">
        <v>116</v>
      </c>
      <c r="B84" s="25">
        <v>220</v>
      </c>
      <c r="C84" s="25">
        <v>130</v>
      </c>
      <c r="D84" s="25">
        <v>280</v>
      </c>
      <c r="E84" s="25">
        <v>595</v>
      </c>
    </row>
    <row r="85" spans="1:5" x14ac:dyDescent="0.25">
      <c r="A85" s="3" t="s">
        <v>117</v>
      </c>
      <c r="B85" s="25">
        <v>210</v>
      </c>
      <c r="C85" s="25">
        <v>110</v>
      </c>
      <c r="D85" s="25">
        <v>250</v>
      </c>
      <c r="E85" s="25">
        <v>530</v>
      </c>
    </row>
    <row r="86" spans="1:5" x14ac:dyDescent="0.25">
      <c r="A86" s="3" t="s">
        <v>118</v>
      </c>
      <c r="B86" s="25">
        <v>375</v>
      </c>
      <c r="C86" s="25">
        <v>155</v>
      </c>
      <c r="D86" s="25">
        <v>315</v>
      </c>
      <c r="E86" s="25">
        <v>845</v>
      </c>
    </row>
    <row r="87" spans="1:5" x14ac:dyDescent="0.25">
      <c r="A87" s="2" t="s">
        <v>1512</v>
      </c>
      <c r="B87" s="35">
        <v>300</v>
      </c>
      <c r="C87" s="35">
        <v>140</v>
      </c>
      <c r="D87" s="35">
        <v>260</v>
      </c>
      <c r="E87" s="35">
        <v>700</v>
      </c>
    </row>
    <row r="88" spans="1:5" x14ac:dyDescent="0.25">
      <c r="A88" s="3" t="s">
        <v>113</v>
      </c>
      <c r="B88" s="25">
        <v>275</v>
      </c>
      <c r="C88" s="25">
        <v>120</v>
      </c>
      <c r="D88" s="25">
        <v>250</v>
      </c>
      <c r="E88" s="25">
        <v>645</v>
      </c>
    </row>
    <row r="89" spans="1:5" x14ac:dyDescent="0.25">
      <c r="A89" s="3" t="s">
        <v>115</v>
      </c>
      <c r="B89" s="25">
        <v>300</v>
      </c>
      <c r="C89" s="25">
        <v>140</v>
      </c>
      <c r="D89" s="25">
        <v>260</v>
      </c>
      <c r="E89" s="25">
        <v>700</v>
      </c>
    </row>
    <row r="90" spans="1:5" x14ac:dyDescent="0.25">
      <c r="A90" s="2" t="s">
        <v>1659</v>
      </c>
      <c r="B90" s="25">
        <v>215</v>
      </c>
      <c r="C90" s="25">
        <v>120</v>
      </c>
      <c r="D90" s="25">
        <v>225</v>
      </c>
      <c r="E90" s="25">
        <v>550</v>
      </c>
    </row>
    <row r="91" spans="1:5" x14ac:dyDescent="0.25">
      <c r="A91" s="3" t="s">
        <v>312</v>
      </c>
      <c r="B91" s="25">
        <v>215</v>
      </c>
      <c r="C91" s="25">
        <v>115</v>
      </c>
      <c r="D91" s="25">
        <v>220</v>
      </c>
      <c r="E91" s="25">
        <v>550</v>
      </c>
    </row>
    <row r="92" spans="1:5" x14ac:dyDescent="0.25">
      <c r="A92" s="3" t="s">
        <v>113</v>
      </c>
      <c r="B92" s="25">
        <v>195</v>
      </c>
      <c r="C92" s="25">
        <v>120</v>
      </c>
      <c r="D92" s="25">
        <v>215</v>
      </c>
      <c r="E92" s="25">
        <v>530</v>
      </c>
    </row>
    <row r="93" spans="1:5" x14ac:dyDescent="0.25">
      <c r="A93" s="3" t="s">
        <v>117</v>
      </c>
      <c r="B93" s="25">
        <v>180</v>
      </c>
      <c r="C93" s="25">
        <v>85</v>
      </c>
      <c r="D93" s="25">
        <v>225</v>
      </c>
      <c r="E93" s="25">
        <v>490</v>
      </c>
    </row>
    <row r="94" spans="1:5" x14ac:dyDescent="0.25">
      <c r="A94" s="2" t="s">
        <v>1694</v>
      </c>
      <c r="B94" s="25">
        <v>220</v>
      </c>
      <c r="C94" s="25">
        <v>120</v>
      </c>
      <c r="D94" s="25">
        <v>270</v>
      </c>
      <c r="E94" s="25">
        <v>605</v>
      </c>
    </row>
    <row r="95" spans="1:5" x14ac:dyDescent="0.25">
      <c r="A95" s="3" t="s">
        <v>309</v>
      </c>
      <c r="B95" s="25">
        <v>145</v>
      </c>
      <c r="C95" s="25">
        <v>120</v>
      </c>
      <c r="D95" s="25">
        <v>175</v>
      </c>
      <c r="E95" s="25">
        <v>425</v>
      </c>
    </row>
    <row r="96" spans="1:5" x14ac:dyDescent="0.25">
      <c r="A96" s="3" t="s">
        <v>310</v>
      </c>
      <c r="B96" s="25">
        <v>105</v>
      </c>
      <c r="C96" s="25">
        <v>55</v>
      </c>
      <c r="D96" s="25">
        <v>140</v>
      </c>
      <c r="E96" s="25">
        <v>300</v>
      </c>
    </row>
    <row r="97" spans="1:5" x14ac:dyDescent="0.25">
      <c r="A97" s="3" t="s">
        <v>113</v>
      </c>
      <c r="B97" s="25">
        <v>220</v>
      </c>
      <c r="C97" s="25">
        <v>115</v>
      </c>
      <c r="D97" s="25">
        <v>270</v>
      </c>
      <c r="E97" s="25">
        <v>605</v>
      </c>
    </row>
    <row r="98" spans="1:5" x14ac:dyDescent="0.25">
      <c r="A98" s="3" t="s">
        <v>114</v>
      </c>
      <c r="B98" s="25">
        <v>145</v>
      </c>
      <c r="C98" s="25">
        <v>85</v>
      </c>
      <c r="D98" s="25">
        <v>230</v>
      </c>
      <c r="E98" s="25">
        <v>450</v>
      </c>
    </row>
    <row r="99" spans="1:5" x14ac:dyDescent="0.25">
      <c r="A99" s="3" t="s">
        <v>115</v>
      </c>
      <c r="B99" s="25">
        <v>170</v>
      </c>
      <c r="C99" s="25">
        <v>95</v>
      </c>
      <c r="D99" s="25">
        <v>260</v>
      </c>
      <c r="E99" s="25">
        <v>515</v>
      </c>
    </row>
    <row r="100" spans="1:5" x14ac:dyDescent="0.25">
      <c r="A100" s="3" t="s">
        <v>116</v>
      </c>
      <c r="B100" s="25">
        <v>165</v>
      </c>
      <c r="C100" s="25">
        <v>80</v>
      </c>
      <c r="D100" s="25">
        <v>210</v>
      </c>
      <c r="E100" s="25">
        <v>455</v>
      </c>
    </row>
    <row r="101" spans="1:5" x14ac:dyDescent="0.25">
      <c r="A101" s="3" t="s">
        <v>118</v>
      </c>
      <c r="B101" s="25">
        <v>210</v>
      </c>
      <c r="C101" s="25">
        <v>90</v>
      </c>
      <c r="D101" s="25">
        <v>265</v>
      </c>
      <c r="E101" s="25">
        <v>560</v>
      </c>
    </row>
    <row r="102" spans="1:5" x14ac:dyDescent="0.25">
      <c r="A102" s="2" t="s">
        <v>1782</v>
      </c>
      <c r="B102" s="25">
        <v>320</v>
      </c>
      <c r="C102" s="25">
        <v>165</v>
      </c>
      <c r="D102" s="25">
        <v>360</v>
      </c>
      <c r="E102" s="25">
        <v>835</v>
      </c>
    </row>
    <row r="103" spans="1:5" x14ac:dyDescent="0.25">
      <c r="A103" s="3" t="s">
        <v>310</v>
      </c>
      <c r="B103" s="25">
        <v>220</v>
      </c>
      <c r="C103" s="25">
        <v>135</v>
      </c>
      <c r="D103" s="25">
        <v>275</v>
      </c>
      <c r="E103" s="25">
        <v>600</v>
      </c>
    </row>
    <row r="104" spans="1:5" x14ac:dyDescent="0.25">
      <c r="A104" s="3" t="s">
        <v>113</v>
      </c>
      <c r="B104" s="25">
        <v>215</v>
      </c>
      <c r="C104" s="25">
        <v>100</v>
      </c>
      <c r="D104" s="25">
        <v>250</v>
      </c>
      <c r="E104" s="25">
        <v>565</v>
      </c>
    </row>
    <row r="105" spans="1:5" x14ac:dyDescent="0.25">
      <c r="A105" s="3" t="s">
        <v>114</v>
      </c>
      <c r="B105" s="25">
        <v>245</v>
      </c>
      <c r="C105" s="25">
        <v>120</v>
      </c>
      <c r="D105" s="25">
        <v>265</v>
      </c>
      <c r="E105" s="25">
        <v>610</v>
      </c>
    </row>
    <row r="106" spans="1:5" x14ac:dyDescent="0.25">
      <c r="A106" s="3" t="s">
        <v>115</v>
      </c>
      <c r="B106" s="25">
        <v>320</v>
      </c>
      <c r="C106" s="25">
        <v>155</v>
      </c>
      <c r="D106" s="25">
        <v>360</v>
      </c>
      <c r="E106" s="25">
        <v>835</v>
      </c>
    </row>
    <row r="107" spans="1:5" x14ac:dyDescent="0.25">
      <c r="A107" s="3" t="s">
        <v>116</v>
      </c>
      <c r="B107" s="25">
        <v>240</v>
      </c>
      <c r="C107" s="25">
        <v>165</v>
      </c>
      <c r="D107" s="25">
        <v>285</v>
      </c>
      <c r="E107" s="25">
        <v>660</v>
      </c>
    </row>
    <row r="108" spans="1:5" x14ac:dyDescent="0.25">
      <c r="A108" s="3" t="s">
        <v>117</v>
      </c>
      <c r="B108" s="25">
        <v>200</v>
      </c>
      <c r="C108" s="25">
        <v>120</v>
      </c>
      <c r="D108" s="25">
        <v>230</v>
      </c>
      <c r="E108" s="25">
        <v>550</v>
      </c>
    </row>
    <row r="109" spans="1:5" x14ac:dyDescent="0.25">
      <c r="A109" s="3" t="s">
        <v>118</v>
      </c>
      <c r="B109" s="25">
        <v>300</v>
      </c>
      <c r="C109" s="25">
        <v>135</v>
      </c>
      <c r="D109" s="25">
        <v>300</v>
      </c>
      <c r="E109" s="25">
        <v>735</v>
      </c>
    </row>
    <row r="110" spans="1:5" x14ac:dyDescent="0.25">
      <c r="A110" s="26" t="s">
        <v>1057</v>
      </c>
      <c r="B110" s="36">
        <v>635</v>
      </c>
      <c r="C110" s="36">
        <v>430</v>
      </c>
      <c r="D110" s="36">
        <v>650</v>
      </c>
      <c r="E110" s="36">
        <v>1675</v>
      </c>
    </row>
    <row r="111" spans="1:5" x14ac:dyDescent="0.25">
      <c r="B111"/>
      <c r="C111"/>
      <c r="D111"/>
      <c r="E111"/>
    </row>
    <row r="112" spans="1:5" x14ac:dyDescent="0.25">
      <c r="B112"/>
      <c r="C112"/>
      <c r="D112"/>
      <c r="E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</sheetData>
  <mergeCells count="1">
    <mergeCell ref="A1:E1"/>
  </mergeCells>
  <hyperlinks>
    <hyperlink ref="G4" r:id="rId2" xr:uid="{3C799D96-52C7-48ED-8FFF-9F7EC4E9BC0C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4B69-DB3C-4F16-9C5A-88363F4FFCCB}">
  <dimension ref="A1:BP807"/>
  <sheetViews>
    <sheetView tabSelected="1" topLeftCell="A771" workbookViewId="0">
      <selection sqref="A1:XFD1"/>
    </sheetView>
  </sheetViews>
  <sheetFormatPr defaultColWidth="9.140625" defaultRowHeight="15" x14ac:dyDescent="0.25"/>
  <cols>
    <col min="1" max="1" width="9.140625" style="25"/>
    <col min="2" max="2" width="27" style="25" bestFit="1" customWidth="1"/>
    <col min="3" max="3" width="9.140625" style="25"/>
    <col min="4" max="4" width="13.85546875" style="25" bestFit="1" customWidth="1"/>
    <col min="5" max="8" width="9.140625" style="25"/>
    <col min="9" max="9" width="27.7109375" style="25" bestFit="1" customWidth="1"/>
    <col min="10" max="10" width="9.140625" style="25"/>
    <col min="11" max="11" width="30.85546875" style="25" bestFit="1" customWidth="1"/>
    <col min="12" max="16384" width="9.140625" style="25"/>
  </cols>
  <sheetData>
    <row r="1" spans="1:68" s="27" customFormat="1" x14ac:dyDescent="0.25">
      <c r="A1" s="27" t="s">
        <v>1059</v>
      </c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7" t="s">
        <v>7</v>
      </c>
      <c r="J1" s="27" t="s">
        <v>8</v>
      </c>
      <c r="K1" s="27" t="s">
        <v>9</v>
      </c>
      <c r="L1" s="27" t="s">
        <v>10</v>
      </c>
      <c r="M1" s="27" t="s">
        <v>11</v>
      </c>
      <c r="N1" s="27" t="s">
        <v>12</v>
      </c>
      <c r="O1" s="27" t="s">
        <v>13</v>
      </c>
      <c r="P1" s="27" t="s">
        <v>14</v>
      </c>
      <c r="Q1" s="27" t="s">
        <v>15</v>
      </c>
      <c r="R1" s="27" t="s">
        <v>16</v>
      </c>
      <c r="S1" s="27" t="s">
        <v>17</v>
      </c>
      <c r="T1" s="27" t="s">
        <v>18</v>
      </c>
      <c r="U1" s="27" t="s">
        <v>19</v>
      </c>
      <c r="V1" s="27" t="s">
        <v>20</v>
      </c>
      <c r="W1" s="27" t="s">
        <v>21</v>
      </c>
      <c r="X1" s="27" t="s">
        <v>22</v>
      </c>
      <c r="Y1" s="27" t="s">
        <v>23</v>
      </c>
      <c r="Z1" s="27" t="s">
        <v>24</v>
      </c>
      <c r="AA1" s="27" t="s">
        <v>25</v>
      </c>
      <c r="AB1" s="27" t="s">
        <v>26</v>
      </c>
      <c r="AC1" s="27" t="s">
        <v>27</v>
      </c>
      <c r="AD1" s="27" t="s">
        <v>28</v>
      </c>
      <c r="AE1" s="27" t="s">
        <v>29</v>
      </c>
      <c r="AF1" s="27" t="s">
        <v>30</v>
      </c>
      <c r="AG1" s="27" t="s">
        <v>31</v>
      </c>
      <c r="AH1" s="27" t="s">
        <v>32</v>
      </c>
      <c r="AI1" s="27" t="s">
        <v>33</v>
      </c>
      <c r="AJ1" s="27" t="s">
        <v>34</v>
      </c>
      <c r="AK1" s="27" t="s">
        <v>2</v>
      </c>
      <c r="AL1" s="27" t="s">
        <v>36</v>
      </c>
      <c r="AM1" s="27" t="s">
        <v>37</v>
      </c>
      <c r="AN1" s="27" t="s">
        <v>38</v>
      </c>
      <c r="AO1" s="27" t="s">
        <v>39</v>
      </c>
      <c r="AP1" s="27" t="s">
        <v>40</v>
      </c>
      <c r="AQ1" s="27" t="s">
        <v>41</v>
      </c>
      <c r="AR1" s="27" t="s">
        <v>42</v>
      </c>
      <c r="AS1" s="27" t="s">
        <v>43</v>
      </c>
      <c r="AT1" s="27" t="s">
        <v>44</v>
      </c>
      <c r="AU1" s="27" t="s">
        <v>45</v>
      </c>
      <c r="AV1" s="27" t="s">
        <v>46</v>
      </c>
      <c r="AW1" s="27" t="s">
        <v>47</v>
      </c>
      <c r="AX1" s="27" t="s">
        <v>48</v>
      </c>
      <c r="AY1" s="27" t="s">
        <v>49</v>
      </c>
      <c r="AZ1" s="27" t="s">
        <v>50</v>
      </c>
      <c r="BA1" s="27" t="s">
        <v>51</v>
      </c>
      <c r="BB1" s="27" t="s">
        <v>52</v>
      </c>
      <c r="BC1" s="27" t="s">
        <v>53</v>
      </c>
      <c r="BD1" s="27" t="s">
        <v>54</v>
      </c>
      <c r="BE1" s="27" t="s">
        <v>55</v>
      </c>
      <c r="BF1" s="27" t="s">
        <v>56</v>
      </c>
      <c r="BG1" s="27" t="s">
        <v>57</v>
      </c>
      <c r="BH1" s="27" t="s">
        <v>58</v>
      </c>
      <c r="BI1" s="27" t="s">
        <v>59</v>
      </c>
      <c r="BJ1" s="27" t="s">
        <v>60</v>
      </c>
      <c r="BK1" s="27" t="s">
        <v>61</v>
      </c>
      <c r="BL1" s="27" t="s">
        <v>62</v>
      </c>
      <c r="BM1" s="27" t="s">
        <v>63</v>
      </c>
      <c r="BN1" s="27" t="s">
        <v>64</v>
      </c>
      <c r="BO1" s="27" t="s">
        <v>65</v>
      </c>
      <c r="BP1" s="27" t="s">
        <v>66</v>
      </c>
    </row>
    <row r="2" spans="1:68" x14ac:dyDescent="0.25">
      <c r="A2" s="25">
        <v>2023</v>
      </c>
      <c r="B2" s="25" t="s">
        <v>1082</v>
      </c>
      <c r="C2" s="25" t="s">
        <v>1507</v>
      </c>
      <c r="D2" s="25" t="s">
        <v>1510</v>
      </c>
      <c r="I2" s="25" t="s">
        <v>311</v>
      </c>
      <c r="J2" s="25">
        <v>125</v>
      </c>
      <c r="K2" s="25" t="s">
        <v>113</v>
      </c>
      <c r="P2" s="25">
        <v>95</v>
      </c>
      <c r="Q2" s="25">
        <v>105</v>
      </c>
      <c r="R2" s="25">
        <v>-115</v>
      </c>
      <c r="S2" s="25">
        <v>105</v>
      </c>
      <c r="T2" s="25">
        <v>45</v>
      </c>
      <c r="U2" s="25">
        <v>55</v>
      </c>
      <c r="V2" s="25">
        <v>65</v>
      </c>
      <c r="W2" s="25">
        <v>65</v>
      </c>
      <c r="Y2" s="25">
        <v>105</v>
      </c>
      <c r="Z2" s="25">
        <v>120</v>
      </c>
      <c r="AA2" s="25">
        <v>135</v>
      </c>
      <c r="AB2" s="25">
        <v>135</v>
      </c>
      <c r="AC2" s="25">
        <v>305</v>
      </c>
    </row>
    <row r="3" spans="1:68" x14ac:dyDescent="0.25">
      <c r="A3" s="25">
        <v>2023</v>
      </c>
      <c r="B3" s="25" t="s">
        <v>1085</v>
      </c>
      <c r="C3" s="25" t="s">
        <v>1507</v>
      </c>
      <c r="D3" s="25" t="s">
        <v>1510</v>
      </c>
      <c r="I3" s="25" t="s">
        <v>1511</v>
      </c>
      <c r="J3" s="25">
        <v>103</v>
      </c>
      <c r="K3" s="25" t="s">
        <v>309</v>
      </c>
      <c r="P3" s="25">
        <v>145</v>
      </c>
      <c r="Q3" s="25">
        <v>155</v>
      </c>
      <c r="R3" s="25">
        <v>165</v>
      </c>
      <c r="S3" s="25">
        <v>165</v>
      </c>
      <c r="T3" s="25">
        <v>80</v>
      </c>
      <c r="U3" s="25">
        <v>-85</v>
      </c>
      <c r="V3" s="25">
        <v>-85</v>
      </c>
      <c r="W3" s="25">
        <v>80</v>
      </c>
      <c r="Y3" s="25">
        <v>185</v>
      </c>
      <c r="Z3" s="25">
        <v>195</v>
      </c>
      <c r="AA3" s="25">
        <v>205</v>
      </c>
      <c r="AB3" s="25">
        <v>205</v>
      </c>
      <c r="AC3" s="25">
        <v>450</v>
      </c>
    </row>
    <row r="4" spans="1:68" x14ac:dyDescent="0.25">
      <c r="A4" s="25">
        <v>2023</v>
      </c>
      <c r="B4" s="25" t="s">
        <v>1088</v>
      </c>
      <c r="C4" s="25" t="s">
        <v>1507</v>
      </c>
      <c r="D4" s="25" t="s">
        <v>1510</v>
      </c>
      <c r="I4" s="25" t="s">
        <v>1511</v>
      </c>
      <c r="J4" s="25">
        <v>114</v>
      </c>
      <c r="K4" s="25" t="s">
        <v>310</v>
      </c>
      <c r="P4" s="25">
        <v>155</v>
      </c>
      <c r="Q4" s="25">
        <v>-165</v>
      </c>
      <c r="R4" s="25">
        <v>165</v>
      </c>
      <c r="S4" s="25">
        <v>165</v>
      </c>
      <c r="T4" s="25">
        <v>90</v>
      </c>
      <c r="U4" s="25">
        <v>100</v>
      </c>
      <c r="V4" s="25">
        <v>-105</v>
      </c>
      <c r="W4" s="25">
        <v>100</v>
      </c>
      <c r="Y4" s="25">
        <v>200</v>
      </c>
      <c r="Z4" s="25">
        <v>215</v>
      </c>
      <c r="AA4" s="25">
        <v>230</v>
      </c>
      <c r="AB4" s="25">
        <v>230</v>
      </c>
      <c r="AC4" s="25">
        <v>495</v>
      </c>
    </row>
    <row r="5" spans="1:68" x14ac:dyDescent="0.25">
      <c r="A5" s="25">
        <v>2023</v>
      </c>
      <c r="B5" s="25" t="s">
        <v>1090</v>
      </c>
      <c r="C5" s="25" t="s">
        <v>1507</v>
      </c>
      <c r="D5" s="25" t="s">
        <v>1510</v>
      </c>
      <c r="I5" s="25" t="s">
        <v>1511</v>
      </c>
      <c r="J5" s="25">
        <v>114</v>
      </c>
      <c r="K5" s="25" t="s">
        <v>310</v>
      </c>
      <c r="P5" s="25">
        <v>155</v>
      </c>
      <c r="Q5" s="25">
        <v>165</v>
      </c>
      <c r="R5" s="25">
        <v>-180</v>
      </c>
      <c r="S5" s="25">
        <v>165</v>
      </c>
      <c r="T5" s="25">
        <v>65</v>
      </c>
      <c r="U5" s="25">
        <v>75</v>
      </c>
      <c r="V5" s="25">
        <v>-85</v>
      </c>
      <c r="W5" s="25">
        <v>75</v>
      </c>
      <c r="Y5" s="25">
        <v>135</v>
      </c>
      <c r="Z5" s="25">
        <v>185</v>
      </c>
      <c r="AA5" s="25">
        <v>205</v>
      </c>
      <c r="AB5" s="25">
        <v>205</v>
      </c>
      <c r="AC5" s="25">
        <v>445</v>
      </c>
    </row>
    <row r="6" spans="1:68" x14ac:dyDescent="0.25">
      <c r="A6" s="25">
        <v>2023</v>
      </c>
      <c r="B6" s="25" t="s">
        <v>1092</v>
      </c>
      <c r="C6" s="25" t="s">
        <v>1507</v>
      </c>
      <c r="D6" s="25" t="s">
        <v>1510</v>
      </c>
      <c r="I6" s="25" t="s">
        <v>1511</v>
      </c>
      <c r="J6" s="25">
        <v>111</v>
      </c>
      <c r="K6" s="25" t="s">
        <v>310</v>
      </c>
      <c r="P6" s="25">
        <v>110</v>
      </c>
      <c r="Q6" s="25">
        <v>120</v>
      </c>
      <c r="R6" s="25">
        <v>125</v>
      </c>
      <c r="S6" s="25">
        <v>125</v>
      </c>
      <c r="T6" s="25">
        <v>70</v>
      </c>
      <c r="U6" s="25">
        <v>80</v>
      </c>
      <c r="V6" s="25">
        <v>-85</v>
      </c>
      <c r="W6" s="25">
        <v>80</v>
      </c>
      <c r="Y6" s="25">
        <v>155</v>
      </c>
      <c r="Z6" s="25">
        <v>170</v>
      </c>
      <c r="AA6" s="25">
        <v>-185</v>
      </c>
      <c r="AB6" s="25">
        <v>170</v>
      </c>
      <c r="AC6" s="25">
        <v>375</v>
      </c>
    </row>
    <row r="7" spans="1:68" x14ac:dyDescent="0.25">
      <c r="A7" s="25">
        <v>2023</v>
      </c>
      <c r="B7" s="25" t="s">
        <v>1094</v>
      </c>
      <c r="C7" s="25" t="s">
        <v>1507</v>
      </c>
      <c r="D7" s="25" t="s">
        <v>1510</v>
      </c>
      <c r="I7" s="25" t="s">
        <v>1511</v>
      </c>
      <c r="J7" s="25">
        <v>109.1</v>
      </c>
      <c r="K7" s="25" t="s">
        <v>310</v>
      </c>
      <c r="P7" s="25">
        <v>90</v>
      </c>
      <c r="Q7" s="25">
        <v>95</v>
      </c>
      <c r="R7" s="25">
        <v>100</v>
      </c>
      <c r="S7" s="25">
        <v>100</v>
      </c>
      <c r="T7" s="25">
        <v>55</v>
      </c>
      <c r="U7" s="25">
        <v>60</v>
      </c>
      <c r="V7" s="25">
        <v>-65</v>
      </c>
      <c r="W7" s="25">
        <v>60</v>
      </c>
      <c r="Y7" s="25">
        <v>125</v>
      </c>
      <c r="Z7" s="25">
        <v>130</v>
      </c>
      <c r="AA7" s="25">
        <v>135</v>
      </c>
      <c r="AB7" s="25">
        <v>135</v>
      </c>
      <c r="AC7" s="25">
        <v>295</v>
      </c>
    </row>
    <row r="8" spans="1:68" x14ac:dyDescent="0.25">
      <c r="A8" s="25">
        <v>2023</v>
      </c>
      <c r="B8" s="25" t="s">
        <v>1096</v>
      </c>
      <c r="C8" s="25" t="s">
        <v>1507</v>
      </c>
      <c r="D8" s="25" t="s">
        <v>1510</v>
      </c>
      <c r="I8" s="25" t="s">
        <v>1511</v>
      </c>
      <c r="J8" s="25">
        <v>120.6</v>
      </c>
      <c r="K8" s="25" t="s">
        <v>113</v>
      </c>
      <c r="P8" s="25">
        <v>110</v>
      </c>
      <c r="Q8" s="25">
        <v>120</v>
      </c>
      <c r="R8" s="25">
        <v>130</v>
      </c>
      <c r="S8" s="25">
        <v>130</v>
      </c>
      <c r="T8" s="25">
        <v>70</v>
      </c>
      <c r="U8" s="25">
        <v>75</v>
      </c>
      <c r="V8" s="25">
        <v>-80</v>
      </c>
      <c r="W8" s="25">
        <v>75</v>
      </c>
      <c r="Y8" s="25">
        <v>135</v>
      </c>
      <c r="Z8" s="25">
        <v>145</v>
      </c>
      <c r="AA8" s="25">
        <v>160</v>
      </c>
      <c r="AB8" s="25">
        <v>160</v>
      </c>
      <c r="AC8" s="25">
        <v>365</v>
      </c>
    </row>
    <row r="9" spans="1:68" x14ac:dyDescent="0.25">
      <c r="A9" s="25">
        <v>2023</v>
      </c>
      <c r="B9" s="25" t="s">
        <v>1098</v>
      </c>
      <c r="C9" s="25" t="s">
        <v>1507</v>
      </c>
      <c r="D9" s="25" t="s">
        <v>1510</v>
      </c>
      <c r="I9" s="25" t="s">
        <v>1511</v>
      </c>
      <c r="J9" s="25">
        <v>138</v>
      </c>
      <c r="K9" s="25" t="s">
        <v>114</v>
      </c>
      <c r="P9" s="25">
        <v>135</v>
      </c>
      <c r="Q9" s="25">
        <v>170</v>
      </c>
      <c r="R9" s="25">
        <v>200</v>
      </c>
      <c r="S9" s="25">
        <v>200</v>
      </c>
      <c r="T9" s="25">
        <v>65</v>
      </c>
      <c r="U9" s="25">
        <v>90</v>
      </c>
      <c r="V9" s="25">
        <v>-105</v>
      </c>
      <c r="W9" s="25">
        <v>90</v>
      </c>
      <c r="Y9" s="25">
        <v>185</v>
      </c>
      <c r="Z9" s="25">
        <v>205</v>
      </c>
      <c r="AA9" s="25">
        <v>225</v>
      </c>
      <c r="AB9" s="25">
        <v>225</v>
      </c>
      <c r="AC9" s="25">
        <v>515</v>
      </c>
    </row>
    <row r="10" spans="1:68" x14ac:dyDescent="0.25">
      <c r="A10" s="25">
        <v>2023</v>
      </c>
      <c r="B10" s="25" t="s">
        <v>1100</v>
      </c>
      <c r="C10" s="25" t="s">
        <v>1507</v>
      </c>
      <c r="D10" s="25" t="s">
        <v>1510</v>
      </c>
      <c r="I10" s="25" t="s">
        <v>1511</v>
      </c>
      <c r="J10" s="25">
        <v>146</v>
      </c>
      <c r="K10" s="25" t="s">
        <v>115</v>
      </c>
      <c r="P10" s="25">
        <v>235</v>
      </c>
      <c r="Q10" s="25">
        <v>245</v>
      </c>
      <c r="R10" s="25">
        <v>255</v>
      </c>
      <c r="S10" s="25">
        <v>255</v>
      </c>
      <c r="T10" s="25">
        <v>120</v>
      </c>
      <c r="U10" s="25">
        <v>130</v>
      </c>
      <c r="V10" s="25">
        <v>135</v>
      </c>
      <c r="W10" s="25">
        <v>135</v>
      </c>
      <c r="Y10" s="25">
        <v>275</v>
      </c>
      <c r="Z10" s="25">
        <v>290</v>
      </c>
      <c r="AA10" s="25">
        <v>305</v>
      </c>
      <c r="AB10" s="25">
        <v>305</v>
      </c>
      <c r="AC10" s="25">
        <v>695</v>
      </c>
    </row>
    <row r="11" spans="1:68" x14ac:dyDescent="0.25">
      <c r="A11" s="25">
        <v>2023</v>
      </c>
      <c r="B11" s="25" t="s">
        <v>1102</v>
      </c>
      <c r="C11" s="25" t="s">
        <v>1507</v>
      </c>
      <c r="D11" s="25" t="s">
        <v>1510</v>
      </c>
      <c r="I11" s="25" t="s">
        <v>1511</v>
      </c>
      <c r="J11" s="25">
        <v>150.19999999999999</v>
      </c>
      <c r="K11" s="25" t="s">
        <v>115</v>
      </c>
      <c r="P11" s="25">
        <v>245</v>
      </c>
      <c r="Q11" s="25">
        <v>265</v>
      </c>
      <c r="R11" s="25">
        <v>-280</v>
      </c>
      <c r="S11" s="25">
        <v>265</v>
      </c>
      <c r="T11" s="25">
        <v>95</v>
      </c>
      <c r="U11" s="25">
        <v>105</v>
      </c>
      <c r="V11" s="25">
        <v>-120</v>
      </c>
      <c r="W11" s="25">
        <v>105</v>
      </c>
      <c r="Y11" s="25">
        <v>275</v>
      </c>
      <c r="Z11" s="25">
        <v>300</v>
      </c>
      <c r="AA11" s="25">
        <v>315</v>
      </c>
      <c r="AB11" s="25">
        <v>315</v>
      </c>
      <c r="AC11" s="25">
        <v>685</v>
      </c>
    </row>
    <row r="12" spans="1:68" x14ac:dyDescent="0.25">
      <c r="A12" s="25">
        <v>2023</v>
      </c>
      <c r="B12" s="25" t="s">
        <v>1104</v>
      </c>
      <c r="C12" s="25" t="s">
        <v>1507</v>
      </c>
      <c r="D12" s="25" t="s">
        <v>1510</v>
      </c>
      <c r="I12" s="25" t="s">
        <v>1511</v>
      </c>
      <c r="J12" s="25">
        <v>142</v>
      </c>
      <c r="K12" s="25" t="s">
        <v>115</v>
      </c>
      <c r="P12" s="25">
        <v>240</v>
      </c>
      <c r="Q12" s="25">
        <v>255</v>
      </c>
      <c r="R12" s="25">
        <v>270</v>
      </c>
      <c r="S12" s="25">
        <v>270</v>
      </c>
      <c r="T12" s="25">
        <v>-125</v>
      </c>
      <c r="U12" s="25">
        <v>125</v>
      </c>
      <c r="V12" s="25">
        <v>135</v>
      </c>
      <c r="W12" s="25">
        <v>135</v>
      </c>
      <c r="Y12" s="25">
        <v>245</v>
      </c>
      <c r="Z12" s="25">
        <v>255</v>
      </c>
      <c r="AA12" s="25">
        <v>275</v>
      </c>
      <c r="AB12" s="25">
        <v>275</v>
      </c>
      <c r="AC12" s="25">
        <v>680</v>
      </c>
    </row>
    <row r="13" spans="1:68" x14ac:dyDescent="0.25">
      <c r="A13" s="25">
        <v>2023</v>
      </c>
      <c r="B13" s="25" t="s">
        <v>1106</v>
      </c>
      <c r="C13" s="25" t="s">
        <v>1507</v>
      </c>
      <c r="D13" s="25" t="s">
        <v>1510</v>
      </c>
      <c r="I13" s="25" t="s">
        <v>1511</v>
      </c>
      <c r="J13" s="25">
        <v>146.30000000000001</v>
      </c>
      <c r="K13" s="25" t="s">
        <v>115</v>
      </c>
      <c r="P13" s="25">
        <v>120</v>
      </c>
      <c r="Q13" s="25">
        <v>130</v>
      </c>
      <c r="R13" s="25">
        <v>140</v>
      </c>
      <c r="S13" s="25">
        <v>140</v>
      </c>
      <c r="T13" s="25">
        <v>80</v>
      </c>
      <c r="U13" s="25">
        <v>90</v>
      </c>
      <c r="V13" s="25">
        <v>-95</v>
      </c>
      <c r="W13" s="25">
        <v>90</v>
      </c>
      <c r="Y13" s="25">
        <v>155</v>
      </c>
      <c r="Z13" s="25">
        <v>165</v>
      </c>
      <c r="AA13" s="25">
        <v>175</v>
      </c>
      <c r="AB13" s="25">
        <v>175</v>
      </c>
      <c r="AC13" s="25">
        <v>405</v>
      </c>
    </row>
    <row r="14" spans="1:68" x14ac:dyDescent="0.25">
      <c r="A14" s="25">
        <v>2023</v>
      </c>
      <c r="B14" s="25" t="s">
        <v>1108</v>
      </c>
      <c r="C14" s="25" t="s">
        <v>1507</v>
      </c>
      <c r="D14" s="25" t="s">
        <v>1510</v>
      </c>
      <c r="I14" s="25" t="s">
        <v>308</v>
      </c>
      <c r="J14" s="25">
        <v>103</v>
      </c>
      <c r="K14" s="25" t="s">
        <v>309</v>
      </c>
      <c r="P14" s="25">
        <v>180</v>
      </c>
      <c r="Q14" s="25">
        <v>200</v>
      </c>
      <c r="R14" s="25">
        <v>210</v>
      </c>
      <c r="S14" s="25">
        <v>210</v>
      </c>
      <c r="T14" s="25">
        <v>100</v>
      </c>
      <c r="U14" s="25">
        <v>105</v>
      </c>
      <c r="V14" s="25">
        <v>-110</v>
      </c>
      <c r="W14" s="25">
        <v>105</v>
      </c>
      <c r="Y14" s="25">
        <v>205</v>
      </c>
      <c r="Z14" s="25">
        <v>220</v>
      </c>
      <c r="AA14" s="25">
        <v>235</v>
      </c>
      <c r="AB14" s="25">
        <v>235</v>
      </c>
      <c r="AC14" s="25">
        <v>550</v>
      </c>
    </row>
    <row r="15" spans="1:68" x14ac:dyDescent="0.25">
      <c r="A15" s="25">
        <v>2023</v>
      </c>
      <c r="B15" s="25" t="s">
        <v>1111</v>
      </c>
      <c r="C15" s="25" t="s">
        <v>1507</v>
      </c>
      <c r="D15" s="25" t="s">
        <v>1510</v>
      </c>
      <c r="I15" s="25" t="s">
        <v>308</v>
      </c>
      <c r="J15" s="25">
        <v>114</v>
      </c>
      <c r="K15" s="25" t="s">
        <v>310</v>
      </c>
      <c r="P15" s="25">
        <v>160</v>
      </c>
      <c r="Q15" s="25">
        <v>170</v>
      </c>
      <c r="R15" s="25">
        <v>185</v>
      </c>
      <c r="S15" s="25">
        <v>185</v>
      </c>
      <c r="T15" s="25">
        <v>90</v>
      </c>
      <c r="U15" s="25">
        <v>100</v>
      </c>
      <c r="V15" s="25">
        <v>-105</v>
      </c>
      <c r="W15" s="25">
        <v>100</v>
      </c>
      <c r="Y15" s="25">
        <v>200</v>
      </c>
      <c r="Z15" s="25">
        <v>-210</v>
      </c>
      <c r="AA15" s="25">
        <v>210</v>
      </c>
      <c r="AB15" s="25">
        <v>210</v>
      </c>
      <c r="AC15" s="25">
        <v>495</v>
      </c>
    </row>
    <row r="16" spans="1:68" x14ac:dyDescent="0.25">
      <c r="A16" s="25">
        <v>2023</v>
      </c>
      <c r="B16" s="25" t="s">
        <v>1113</v>
      </c>
      <c r="C16" s="25" t="s">
        <v>1507</v>
      </c>
      <c r="D16" s="25" t="s">
        <v>1510</v>
      </c>
      <c r="I16" s="25" t="s">
        <v>308</v>
      </c>
      <c r="J16" s="25">
        <v>111</v>
      </c>
      <c r="K16" s="25" t="s">
        <v>310</v>
      </c>
      <c r="P16" s="25">
        <v>115</v>
      </c>
      <c r="Q16" s="25">
        <v>140</v>
      </c>
      <c r="R16" s="25">
        <v>155</v>
      </c>
      <c r="S16" s="25">
        <v>155</v>
      </c>
      <c r="T16" s="25">
        <v>70</v>
      </c>
      <c r="U16" s="25">
        <v>100</v>
      </c>
      <c r="V16" s="25">
        <v>-110</v>
      </c>
      <c r="W16" s="25">
        <v>100</v>
      </c>
      <c r="Y16" s="25">
        <v>200</v>
      </c>
      <c r="Z16" s="25">
        <v>225</v>
      </c>
      <c r="AA16" s="25">
        <v>-230</v>
      </c>
      <c r="AB16" s="25">
        <v>225</v>
      </c>
      <c r="AC16" s="25">
        <v>480</v>
      </c>
    </row>
    <row r="17" spans="1:29" x14ac:dyDescent="0.25">
      <c r="A17" s="25">
        <v>2023</v>
      </c>
      <c r="B17" s="25" t="s">
        <v>1115</v>
      </c>
      <c r="C17" s="25" t="s">
        <v>1507</v>
      </c>
      <c r="D17" s="25" t="s">
        <v>1510</v>
      </c>
      <c r="I17" s="25" t="s">
        <v>308</v>
      </c>
      <c r="J17" s="25">
        <v>108</v>
      </c>
      <c r="K17" s="25" t="s">
        <v>310</v>
      </c>
      <c r="P17" s="25">
        <v>75</v>
      </c>
      <c r="Q17" s="25">
        <v>95</v>
      </c>
      <c r="R17" s="25">
        <v>105</v>
      </c>
      <c r="S17" s="25">
        <v>105</v>
      </c>
      <c r="T17" s="25">
        <v>45</v>
      </c>
      <c r="U17" s="25">
        <v>55</v>
      </c>
      <c r="V17" s="25">
        <v>65</v>
      </c>
      <c r="W17" s="25">
        <v>65</v>
      </c>
      <c r="Y17" s="25">
        <v>115</v>
      </c>
      <c r="Z17" s="25">
        <v>120</v>
      </c>
      <c r="AA17" s="25">
        <v>135</v>
      </c>
      <c r="AB17" s="25">
        <v>135</v>
      </c>
      <c r="AC17" s="25">
        <v>305</v>
      </c>
    </row>
    <row r="18" spans="1:29" x14ac:dyDescent="0.25">
      <c r="A18" s="25">
        <v>2023</v>
      </c>
      <c r="B18" s="25" t="s">
        <v>1117</v>
      </c>
      <c r="C18" s="25" t="s">
        <v>1507</v>
      </c>
      <c r="D18" s="25" t="s">
        <v>1510</v>
      </c>
      <c r="I18" s="25" t="s">
        <v>308</v>
      </c>
      <c r="J18" s="25">
        <v>137.69999999999999</v>
      </c>
      <c r="K18" s="25" t="s">
        <v>114</v>
      </c>
      <c r="P18" s="25">
        <v>200</v>
      </c>
      <c r="Q18" s="25">
        <v>-235</v>
      </c>
      <c r="R18" s="25">
        <v>235</v>
      </c>
      <c r="S18" s="25">
        <v>235</v>
      </c>
      <c r="T18" s="25">
        <v>100</v>
      </c>
      <c r="U18" s="25">
        <v>115</v>
      </c>
      <c r="V18" s="25">
        <v>135</v>
      </c>
      <c r="W18" s="25">
        <v>135</v>
      </c>
      <c r="Y18" s="25">
        <v>235</v>
      </c>
      <c r="Z18" s="25">
        <v>-275</v>
      </c>
      <c r="AA18" s="25">
        <v>-275</v>
      </c>
      <c r="AB18" s="25">
        <v>235</v>
      </c>
      <c r="AC18" s="25">
        <v>605</v>
      </c>
    </row>
    <row r="19" spans="1:29" x14ac:dyDescent="0.25">
      <c r="A19" s="25">
        <v>2023</v>
      </c>
      <c r="B19" s="25" t="s">
        <v>1119</v>
      </c>
      <c r="C19" s="25" t="s">
        <v>1507</v>
      </c>
      <c r="D19" s="25" t="s">
        <v>1510</v>
      </c>
      <c r="I19" s="25" t="s">
        <v>308</v>
      </c>
      <c r="J19" s="25">
        <v>138</v>
      </c>
      <c r="K19" s="25" t="s">
        <v>114</v>
      </c>
      <c r="P19" s="25">
        <v>150</v>
      </c>
      <c r="Q19" s="25">
        <v>190</v>
      </c>
      <c r="R19" s="25">
        <v>-205</v>
      </c>
      <c r="S19" s="25">
        <v>190</v>
      </c>
      <c r="T19" s="25">
        <v>85</v>
      </c>
      <c r="U19" s="25">
        <v>100</v>
      </c>
      <c r="V19" s="25">
        <v>-105</v>
      </c>
      <c r="W19" s="25">
        <v>100</v>
      </c>
      <c r="Y19" s="25">
        <v>230</v>
      </c>
      <c r="Z19" s="25">
        <v>265</v>
      </c>
      <c r="AA19" s="25">
        <v>280</v>
      </c>
      <c r="AB19" s="25">
        <v>280</v>
      </c>
      <c r="AC19" s="25">
        <v>570</v>
      </c>
    </row>
    <row r="20" spans="1:29" x14ac:dyDescent="0.25">
      <c r="A20" s="25">
        <v>2023</v>
      </c>
      <c r="B20" s="25" t="s">
        <v>1121</v>
      </c>
      <c r="C20" s="25" t="s">
        <v>1507</v>
      </c>
      <c r="D20" s="25" t="s">
        <v>1510</v>
      </c>
      <c r="I20" s="25" t="s">
        <v>308</v>
      </c>
      <c r="J20" s="25">
        <v>131</v>
      </c>
      <c r="K20" s="25" t="s">
        <v>114</v>
      </c>
      <c r="P20" s="25">
        <v>185</v>
      </c>
      <c r="Q20" s="25">
        <v>195</v>
      </c>
      <c r="R20" s="25">
        <v>200</v>
      </c>
      <c r="S20" s="25">
        <v>200</v>
      </c>
      <c r="T20" s="25">
        <v>105</v>
      </c>
      <c r="U20" s="25">
        <v>110</v>
      </c>
      <c r="V20" s="25">
        <v>-115</v>
      </c>
      <c r="W20" s="25">
        <v>110</v>
      </c>
      <c r="Y20" s="25">
        <v>225</v>
      </c>
      <c r="Z20" s="25">
        <v>240</v>
      </c>
      <c r="AA20" s="25">
        <v>250</v>
      </c>
      <c r="AB20" s="25">
        <v>250</v>
      </c>
      <c r="AC20" s="25">
        <v>560</v>
      </c>
    </row>
    <row r="21" spans="1:29" x14ac:dyDescent="0.25">
      <c r="A21" s="25">
        <v>2023</v>
      </c>
      <c r="B21" s="25" t="s">
        <v>1123</v>
      </c>
      <c r="C21" s="25" t="s">
        <v>1507</v>
      </c>
      <c r="D21" s="25" t="s">
        <v>1510</v>
      </c>
      <c r="I21" s="25" t="s">
        <v>308</v>
      </c>
      <c r="J21" s="25">
        <v>128</v>
      </c>
      <c r="K21" s="25" t="s">
        <v>114</v>
      </c>
      <c r="P21" s="25">
        <v>205</v>
      </c>
      <c r="Q21" s="25">
        <v>210</v>
      </c>
      <c r="R21" s="25">
        <v>-215</v>
      </c>
      <c r="S21" s="25">
        <v>210</v>
      </c>
      <c r="T21" s="25">
        <v>95</v>
      </c>
      <c r="U21" s="25">
        <v>105</v>
      </c>
      <c r="V21" s="25">
        <v>-110</v>
      </c>
      <c r="W21" s="25">
        <v>105</v>
      </c>
      <c r="Y21" s="25">
        <v>215</v>
      </c>
      <c r="Z21" s="25">
        <v>230</v>
      </c>
      <c r="AA21" s="25">
        <v>-250</v>
      </c>
      <c r="AB21" s="25">
        <v>230</v>
      </c>
      <c r="AC21" s="25">
        <v>545</v>
      </c>
    </row>
    <row r="22" spans="1:29" x14ac:dyDescent="0.25">
      <c r="A22" s="25">
        <v>2023</v>
      </c>
      <c r="B22" s="25" t="s">
        <v>1125</v>
      </c>
      <c r="C22" s="25" t="s">
        <v>1507</v>
      </c>
      <c r="D22" s="25" t="s">
        <v>1510</v>
      </c>
      <c r="I22" s="25" t="s">
        <v>308</v>
      </c>
      <c r="J22" s="25">
        <v>137.80000000000001</v>
      </c>
      <c r="K22" s="25" t="s">
        <v>114</v>
      </c>
      <c r="P22" s="25">
        <v>160</v>
      </c>
      <c r="Q22" s="25">
        <v>-175</v>
      </c>
      <c r="R22" s="25">
        <v>175</v>
      </c>
      <c r="S22" s="25">
        <v>175</v>
      </c>
      <c r="T22" s="25">
        <v>105</v>
      </c>
      <c r="U22" s="25">
        <v>115</v>
      </c>
      <c r="V22" s="25">
        <v>120</v>
      </c>
      <c r="W22" s="25">
        <v>120</v>
      </c>
      <c r="Y22" s="25">
        <v>200</v>
      </c>
      <c r="Z22" s="25">
        <v>220</v>
      </c>
      <c r="AA22" s="25">
        <v>230</v>
      </c>
      <c r="AB22" s="25">
        <v>230</v>
      </c>
      <c r="AC22" s="25">
        <v>525</v>
      </c>
    </row>
    <row r="23" spans="1:29" x14ac:dyDescent="0.25">
      <c r="A23" s="25">
        <v>2023</v>
      </c>
      <c r="B23" s="25" t="s">
        <v>1127</v>
      </c>
      <c r="C23" s="25" t="s">
        <v>1507</v>
      </c>
      <c r="D23" s="25" t="s">
        <v>1510</v>
      </c>
      <c r="I23" s="25" t="s">
        <v>308</v>
      </c>
      <c r="J23" s="25">
        <v>136</v>
      </c>
      <c r="K23" s="25" t="s">
        <v>114</v>
      </c>
      <c r="P23" s="25">
        <v>115</v>
      </c>
      <c r="Q23" s="25">
        <v>135</v>
      </c>
      <c r="R23" s="25">
        <v>155</v>
      </c>
      <c r="S23" s="25">
        <v>155</v>
      </c>
      <c r="T23" s="25">
        <v>75</v>
      </c>
      <c r="U23" s="25">
        <v>100</v>
      </c>
      <c r="V23" s="25">
        <v>-105</v>
      </c>
      <c r="W23" s="25">
        <v>100</v>
      </c>
      <c r="Y23" s="25">
        <v>185</v>
      </c>
      <c r="Z23" s="25">
        <v>205</v>
      </c>
      <c r="AA23" s="25">
        <v>210</v>
      </c>
      <c r="AB23" s="25">
        <v>210</v>
      </c>
      <c r="AC23" s="25">
        <v>465</v>
      </c>
    </row>
    <row r="24" spans="1:29" x14ac:dyDescent="0.25">
      <c r="A24" s="25">
        <v>2023</v>
      </c>
      <c r="B24" s="25" t="s">
        <v>1129</v>
      </c>
      <c r="C24" s="25" t="s">
        <v>1507</v>
      </c>
      <c r="D24" s="25" t="s">
        <v>1510</v>
      </c>
      <c r="I24" s="25" t="s">
        <v>1511</v>
      </c>
      <c r="J24" s="25">
        <v>173.2</v>
      </c>
      <c r="K24" s="25" t="s">
        <v>117</v>
      </c>
      <c r="P24" s="25">
        <v>195</v>
      </c>
      <c r="Q24" s="25">
        <v>210</v>
      </c>
      <c r="R24" s="25">
        <v>-220</v>
      </c>
      <c r="S24" s="25">
        <v>210</v>
      </c>
      <c r="T24" s="25">
        <v>80</v>
      </c>
      <c r="U24" s="25">
        <v>90</v>
      </c>
      <c r="V24" s="25">
        <v>-100</v>
      </c>
      <c r="W24" s="25">
        <v>90</v>
      </c>
      <c r="Y24" s="25">
        <v>220</v>
      </c>
      <c r="Z24" s="25">
        <v>230</v>
      </c>
      <c r="AA24" s="25">
        <v>-245</v>
      </c>
      <c r="AB24" s="25">
        <v>230</v>
      </c>
      <c r="AC24" s="25">
        <v>530</v>
      </c>
    </row>
    <row r="25" spans="1:29" x14ac:dyDescent="0.25">
      <c r="A25" s="25">
        <v>2023</v>
      </c>
      <c r="B25" s="25" t="s">
        <v>1131</v>
      </c>
      <c r="C25" s="25" t="s">
        <v>1507</v>
      </c>
      <c r="D25" s="25" t="s">
        <v>1510</v>
      </c>
      <c r="I25" s="25" t="s">
        <v>1511</v>
      </c>
      <c r="J25" s="25">
        <v>175.2</v>
      </c>
      <c r="K25" s="25" t="s">
        <v>117</v>
      </c>
      <c r="P25" s="25">
        <v>-145</v>
      </c>
      <c r="Q25" s="25">
        <v>145</v>
      </c>
      <c r="R25" s="25">
        <v>160</v>
      </c>
      <c r="S25" s="25">
        <v>160</v>
      </c>
      <c r="T25" s="25">
        <v>85</v>
      </c>
      <c r="U25" s="25">
        <v>100</v>
      </c>
      <c r="V25" s="25">
        <v>110</v>
      </c>
      <c r="W25" s="25">
        <v>110</v>
      </c>
      <c r="Y25" s="25">
        <v>185</v>
      </c>
      <c r="Z25" s="25">
        <v>205</v>
      </c>
      <c r="AA25" s="25">
        <v>250</v>
      </c>
      <c r="AB25" s="25">
        <v>250</v>
      </c>
      <c r="AC25" s="25">
        <v>520</v>
      </c>
    </row>
    <row r="26" spans="1:29" x14ac:dyDescent="0.25">
      <c r="A26" s="25">
        <v>2023</v>
      </c>
      <c r="B26" s="25" t="s">
        <v>1133</v>
      </c>
      <c r="C26" s="25" t="s">
        <v>1507</v>
      </c>
      <c r="D26" s="25" t="s">
        <v>1510</v>
      </c>
      <c r="I26" s="25" t="s">
        <v>1511</v>
      </c>
      <c r="J26" s="25">
        <v>207</v>
      </c>
      <c r="K26" s="25" t="s">
        <v>118</v>
      </c>
      <c r="P26" s="25">
        <v>340</v>
      </c>
      <c r="Q26" s="25">
        <v>355</v>
      </c>
      <c r="R26" s="25">
        <v>375</v>
      </c>
      <c r="S26" s="25">
        <v>375</v>
      </c>
      <c r="T26" s="25">
        <v>135</v>
      </c>
      <c r="U26" s="25">
        <v>145</v>
      </c>
      <c r="V26" s="25">
        <v>155</v>
      </c>
      <c r="W26" s="25">
        <v>155</v>
      </c>
      <c r="Y26" s="25">
        <v>285</v>
      </c>
      <c r="Z26" s="25">
        <v>315</v>
      </c>
      <c r="AA26" s="25">
        <v>-330</v>
      </c>
      <c r="AB26" s="25">
        <v>315</v>
      </c>
      <c r="AC26" s="25">
        <v>845</v>
      </c>
    </row>
    <row r="27" spans="1:29" x14ac:dyDescent="0.25">
      <c r="A27" s="25">
        <v>2023</v>
      </c>
      <c r="B27" s="25" t="s">
        <v>1136</v>
      </c>
      <c r="C27" s="25" t="s">
        <v>1507</v>
      </c>
      <c r="D27" s="25" t="s">
        <v>1510</v>
      </c>
      <c r="I27" s="25" t="s">
        <v>1511</v>
      </c>
      <c r="J27" s="25">
        <v>284.3</v>
      </c>
      <c r="K27" s="25" t="s">
        <v>118</v>
      </c>
      <c r="P27" s="25">
        <v>-185</v>
      </c>
      <c r="Q27" s="25">
        <v>185</v>
      </c>
      <c r="R27" s="25">
        <v>195</v>
      </c>
      <c r="S27" s="25">
        <v>195</v>
      </c>
      <c r="T27" s="25">
        <v>135</v>
      </c>
      <c r="U27" s="25">
        <v>150</v>
      </c>
      <c r="V27" s="25">
        <v>-165</v>
      </c>
      <c r="W27" s="25">
        <v>150</v>
      </c>
      <c r="Y27" s="25">
        <v>210</v>
      </c>
      <c r="Z27" s="25">
        <v>215</v>
      </c>
      <c r="AA27" s="25">
        <v>230</v>
      </c>
      <c r="AB27" s="25">
        <v>230</v>
      </c>
      <c r="AC27" s="25">
        <v>575</v>
      </c>
    </row>
    <row r="28" spans="1:29" x14ac:dyDescent="0.25">
      <c r="A28" s="25">
        <v>2023</v>
      </c>
      <c r="B28" s="25" t="s">
        <v>1138</v>
      </c>
      <c r="C28" s="25" t="s">
        <v>1507</v>
      </c>
      <c r="D28" s="25" t="s">
        <v>1510</v>
      </c>
      <c r="I28" s="25" t="s">
        <v>1511</v>
      </c>
      <c r="J28" s="25">
        <v>167</v>
      </c>
      <c r="K28" s="25" t="s">
        <v>116</v>
      </c>
      <c r="P28" s="25">
        <v>200</v>
      </c>
      <c r="Q28" s="25">
        <v>210</v>
      </c>
      <c r="R28" s="25">
        <v>215</v>
      </c>
      <c r="S28" s="25">
        <v>215</v>
      </c>
      <c r="T28" s="25">
        <v>115</v>
      </c>
      <c r="U28" s="25">
        <v>125</v>
      </c>
      <c r="V28" s="25">
        <v>130</v>
      </c>
      <c r="W28" s="25">
        <v>130</v>
      </c>
      <c r="Y28" s="25">
        <v>220</v>
      </c>
      <c r="Z28" s="25">
        <v>230</v>
      </c>
      <c r="AA28" s="25">
        <v>240</v>
      </c>
      <c r="AB28" s="25">
        <v>240</v>
      </c>
      <c r="AC28" s="25">
        <v>585</v>
      </c>
    </row>
    <row r="29" spans="1:29" x14ac:dyDescent="0.25">
      <c r="A29" s="25">
        <v>2023</v>
      </c>
      <c r="B29" s="25" t="s">
        <v>1140</v>
      </c>
      <c r="C29" s="25" t="s">
        <v>1507</v>
      </c>
      <c r="D29" s="25" t="s">
        <v>1510</v>
      </c>
      <c r="I29" s="25" t="s">
        <v>308</v>
      </c>
      <c r="J29" s="25">
        <v>115</v>
      </c>
      <c r="K29" s="25" t="s">
        <v>113</v>
      </c>
      <c r="P29" s="25">
        <v>135</v>
      </c>
      <c r="Q29" s="25">
        <v>-165</v>
      </c>
      <c r="R29" s="25">
        <v>165</v>
      </c>
      <c r="S29" s="25">
        <v>165</v>
      </c>
      <c r="T29" s="25">
        <v>60</v>
      </c>
      <c r="U29" s="25">
        <v>90</v>
      </c>
      <c r="V29" s="25">
        <v>100</v>
      </c>
      <c r="W29" s="25">
        <v>100</v>
      </c>
      <c r="Y29" s="25">
        <v>160</v>
      </c>
      <c r="Z29" s="25">
        <v>-190</v>
      </c>
      <c r="AA29" s="25">
        <v>190</v>
      </c>
      <c r="AB29" s="25">
        <v>190</v>
      </c>
      <c r="AC29" s="25">
        <v>455</v>
      </c>
    </row>
    <row r="30" spans="1:29" x14ac:dyDescent="0.25">
      <c r="A30" s="25">
        <v>2023</v>
      </c>
      <c r="B30" s="25" t="s">
        <v>1142</v>
      </c>
      <c r="C30" s="25" t="s">
        <v>1507</v>
      </c>
      <c r="D30" s="25" t="s">
        <v>1510</v>
      </c>
      <c r="I30" s="25" t="s">
        <v>308</v>
      </c>
      <c r="J30" s="25">
        <v>120</v>
      </c>
      <c r="K30" s="25" t="s">
        <v>113</v>
      </c>
      <c r="P30" s="25">
        <v>115</v>
      </c>
      <c r="Q30" s="25">
        <v>130</v>
      </c>
      <c r="R30" s="25">
        <v>140</v>
      </c>
      <c r="S30" s="25">
        <v>140</v>
      </c>
      <c r="T30" s="25">
        <v>60</v>
      </c>
      <c r="U30" s="25">
        <v>80</v>
      </c>
      <c r="V30" s="25">
        <v>-95</v>
      </c>
      <c r="W30" s="25">
        <v>80</v>
      </c>
      <c r="Y30" s="25">
        <v>200</v>
      </c>
      <c r="Z30" s="25">
        <v>220</v>
      </c>
      <c r="AA30" s="25">
        <v>-230</v>
      </c>
      <c r="AB30" s="25">
        <v>220</v>
      </c>
      <c r="AC30" s="25">
        <v>440</v>
      </c>
    </row>
    <row r="31" spans="1:29" x14ac:dyDescent="0.25">
      <c r="A31" s="25">
        <v>2023</v>
      </c>
      <c r="B31" s="25" t="s">
        <v>1144</v>
      </c>
      <c r="C31" s="25" t="s">
        <v>1507</v>
      </c>
      <c r="D31" s="25" t="s">
        <v>1510</v>
      </c>
      <c r="I31" s="25" t="s">
        <v>308</v>
      </c>
      <c r="J31" s="25">
        <v>120</v>
      </c>
      <c r="K31" s="25" t="s">
        <v>113</v>
      </c>
      <c r="P31" s="25">
        <v>-125</v>
      </c>
      <c r="Q31" s="25">
        <v>125</v>
      </c>
      <c r="R31" s="25">
        <v>-175</v>
      </c>
      <c r="S31" s="25">
        <v>125</v>
      </c>
      <c r="T31" s="25">
        <v>45</v>
      </c>
      <c r="U31" s="25">
        <v>-65</v>
      </c>
      <c r="V31" s="25">
        <v>65</v>
      </c>
      <c r="W31" s="25">
        <v>65</v>
      </c>
      <c r="Y31" s="25">
        <v>140</v>
      </c>
      <c r="Z31" s="25">
        <v>170</v>
      </c>
      <c r="AA31" s="25">
        <v>185</v>
      </c>
      <c r="AB31" s="25">
        <v>185</v>
      </c>
      <c r="AC31" s="25">
        <v>375</v>
      </c>
    </row>
    <row r="32" spans="1:29" x14ac:dyDescent="0.25">
      <c r="A32" s="25">
        <v>2023</v>
      </c>
      <c r="B32" s="25" t="s">
        <v>1146</v>
      </c>
      <c r="C32" s="25" t="s">
        <v>1507</v>
      </c>
      <c r="D32" s="25" t="s">
        <v>1510</v>
      </c>
      <c r="I32" s="25" t="s">
        <v>308</v>
      </c>
      <c r="J32" s="25">
        <v>115</v>
      </c>
      <c r="K32" s="25" t="s">
        <v>113</v>
      </c>
      <c r="P32" s="25">
        <v>-115</v>
      </c>
      <c r="Q32" s="25">
        <v>0</v>
      </c>
      <c r="R32" s="25">
        <v>0</v>
      </c>
      <c r="S32" s="25">
        <v>0</v>
      </c>
      <c r="T32" s="25">
        <v>0</v>
      </c>
      <c r="W32" s="25">
        <v>0</v>
      </c>
      <c r="Y32" s="25">
        <v>0</v>
      </c>
      <c r="AB32" s="25">
        <v>0</v>
      </c>
      <c r="AC32" s="25">
        <v>0</v>
      </c>
    </row>
    <row r="33" spans="1:29" x14ac:dyDescent="0.25">
      <c r="A33" s="25">
        <v>2023</v>
      </c>
      <c r="B33" s="25" t="s">
        <v>1148</v>
      </c>
      <c r="C33" s="25" t="s">
        <v>1507</v>
      </c>
      <c r="D33" s="25" t="s">
        <v>1510</v>
      </c>
      <c r="I33" s="25" t="s">
        <v>308</v>
      </c>
      <c r="J33" s="25">
        <v>145</v>
      </c>
      <c r="K33" s="25" t="s">
        <v>115</v>
      </c>
      <c r="P33" s="25">
        <v>225</v>
      </c>
      <c r="Q33" s="25">
        <v>245</v>
      </c>
      <c r="R33" s="25">
        <v>260</v>
      </c>
      <c r="S33" s="25">
        <v>260</v>
      </c>
      <c r="T33" s="25">
        <v>125</v>
      </c>
      <c r="U33" s="25">
        <v>135</v>
      </c>
      <c r="V33" s="25">
        <v>-145</v>
      </c>
      <c r="W33" s="25">
        <v>135</v>
      </c>
      <c r="Y33" s="25">
        <v>240</v>
      </c>
      <c r="Z33" s="25">
        <v>265</v>
      </c>
      <c r="AA33" s="25">
        <v>285</v>
      </c>
      <c r="AB33" s="25">
        <v>285</v>
      </c>
      <c r="AC33" s="25">
        <v>680</v>
      </c>
    </row>
    <row r="34" spans="1:29" x14ac:dyDescent="0.25">
      <c r="A34" s="25">
        <v>2023</v>
      </c>
      <c r="B34" s="25" t="s">
        <v>1150</v>
      </c>
      <c r="C34" s="25" t="s">
        <v>1507</v>
      </c>
      <c r="D34" s="25" t="s">
        <v>1510</v>
      </c>
      <c r="I34" s="25" t="s">
        <v>308</v>
      </c>
      <c r="J34" s="25">
        <v>148</v>
      </c>
      <c r="K34" s="25" t="s">
        <v>115</v>
      </c>
      <c r="P34" s="25">
        <v>135</v>
      </c>
      <c r="Q34" s="25">
        <v>155</v>
      </c>
      <c r="R34" s="25">
        <v>170</v>
      </c>
      <c r="S34" s="25">
        <v>170</v>
      </c>
      <c r="T34" s="25">
        <v>85</v>
      </c>
      <c r="U34" s="25">
        <v>95</v>
      </c>
      <c r="V34" s="25">
        <v>-100</v>
      </c>
      <c r="W34" s="25">
        <v>95</v>
      </c>
      <c r="Y34" s="25">
        <v>200</v>
      </c>
      <c r="Z34" s="25">
        <v>225</v>
      </c>
      <c r="AA34" s="25">
        <v>235</v>
      </c>
      <c r="AB34" s="25">
        <v>235</v>
      </c>
      <c r="AC34" s="25">
        <v>500</v>
      </c>
    </row>
    <row r="35" spans="1:29" x14ac:dyDescent="0.25">
      <c r="A35" s="25">
        <v>2023</v>
      </c>
      <c r="B35" s="25" t="s">
        <v>1152</v>
      </c>
      <c r="C35" s="25" t="s">
        <v>1507</v>
      </c>
      <c r="D35" s="25" t="s">
        <v>1510</v>
      </c>
      <c r="I35" s="25" t="s">
        <v>308</v>
      </c>
      <c r="J35" s="25">
        <v>139</v>
      </c>
      <c r="K35" s="25" t="s">
        <v>115</v>
      </c>
      <c r="P35" s="25">
        <v>125</v>
      </c>
      <c r="Q35" s="25">
        <v>-145</v>
      </c>
      <c r="R35" s="25">
        <v>145</v>
      </c>
      <c r="S35" s="25">
        <v>145</v>
      </c>
      <c r="T35" s="25">
        <v>75</v>
      </c>
      <c r="U35" s="25">
        <v>90</v>
      </c>
      <c r="V35" s="25">
        <v>-100</v>
      </c>
      <c r="W35" s="25">
        <v>90</v>
      </c>
      <c r="Y35" s="25">
        <v>175</v>
      </c>
      <c r="Z35" s="25">
        <v>200</v>
      </c>
      <c r="AA35" s="25">
        <v>220</v>
      </c>
      <c r="AB35" s="25">
        <v>220</v>
      </c>
      <c r="AC35" s="25">
        <v>455</v>
      </c>
    </row>
    <row r="36" spans="1:29" x14ac:dyDescent="0.25">
      <c r="A36" s="25">
        <v>2023</v>
      </c>
      <c r="B36" s="25" t="s">
        <v>1154</v>
      </c>
      <c r="C36" s="25" t="s">
        <v>1507</v>
      </c>
      <c r="D36" s="25" t="s">
        <v>1510</v>
      </c>
      <c r="I36" s="25" t="s">
        <v>308</v>
      </c>
      <c r="J36" s="25">
        <v>145</v>
      </c>
      <c r="K36" s="25" t="s">
        <v>115</v>
      </c>
      <c r="P36" s="25">
        <v>-140</v>
      </c>
      <c r="Q36" s="25">
        <v>-140</v>
      </c>
      <c r="R36" s="25">
        <v>140</v>
      </c>
      <c r="S36" s="25">
        <v>140</v>
      </c>
      <c r="T36" s="25">
        <v>85</v>
      </c>
      <c r="U36" s="25">
        <v>-95</v>
      </c>
      <c r="V36" s="25">
        <v>-95</v>
      </c>
      <c r="W36" s="25">
        <v>85</v>
      </c>
      <c r="Y36" s="25">
        <v>200</v>
      </c>
      <c r="Z36" s="25">
        <v>-225</v>
      </c>
      <c r="AA36" s="25">
        <v>225</v>
      </c>
      <c r="AB36" s="25">
        <v>225</v>
      </c>
      <c r="AC36" s="25">
        <v>450</v>
      </c>
    </row>
    <row r="37" spans="1:29" x14ac:dyDescent="0.25">
      <c r="A37" s="25">
        <v>2023</v>
      </c>
      <c r="B37" s="25" t="s">
        <v>1156</v>
      </c>
      <c r="C37" s="25" t="s">
        <v>1507</v>
      </c>
      <c r="D37" s="25" t="s">
        <v>1510</v>
      </c>
      <c r="I37" s="25" t="s">
        <v>308</v>
      </c>
      <c r="J37" s="25">
        <v>167</v>
      </c>
      <c r="K37" s="25" t="s">
        <v>116</v>
      </c>
      <c r="P37" s="25">
        <v>275</v>
      </c>
      <c r="Q37" s="25">
        <v>290</v>
      </c>
      <c r="R37" s="25">
        <v>305</v>
      </c>
      <c r="S37" s="25">
        <v>305</v>
      </c>
      <c r="T37" s="25">
        <v>140</v>
      </c>
      <c r="U37" s="25">
        <v>150</v>
      </c>
      <c r="V37" s="25">
        <v>160</v>
      </c>
      <c r="W37" s="25">
        <v>160</v>
      </c>
      <c r="Y37" s="25">
        <v>255</v>
      </c>
      <c r="Z37" s="25">
        <v>275</v>
      </c>
      <c r="AA37" s="25">
        <v>300</v>
      </c>
      <c r="AB37" s="25">
        <v>300</v>
      </c>
      <c r="AC37" s="25">
        <v>765</v>
      </c>
    </row>
    <row r="38" spans="1:29" x14ac:dyDescent="0.25">
      <c r="A38" s="25">
        <v>2023</v>
      </c>
      <c r="B38" s="25" t="s">
        <v>1158</v>
      </c>
      <c r="C38" s="25" t="s">
        <v>1507</v>
      </c>
      <c r="D38" s="25" t="s">
        <v>1510</v>
      </c>
      <c r="I38" s="25" t="s">
        <v>308</v>
      </c>
      <c r="J38" s="25">
        <v>160</v>
      </c>
      <c r="K38" s="25" t="s">
        <v>116</v>
      </c>
      <c r="P38" s="25">
        <v>210</v>
      </c>
      <c r="Q38" s="25">
        <v>220</v>
      </c>
      <c r="R38" s="25">
        <v>-230</v>
      </c>
      <c r="S38" s="25">
        <v>220</v>
      </c>
      <c r="T38" s="25">
        <v>110</v>
      </c>
      <c r="U38" s="25">
        <v>120</v>
      </c>
      <c r="V38" s="25">
        <v>125</v>
      </c>
      <c r="W38" s="25">
        <v>125</v>
      </c>
      <c r="Y38" s="25">
        <v>245</v>
      </c>
      <c r="Z38" s="25">
        <v>265</v>
      </c>
      <c r="AA38" s="25">
        <v>280</v>
      </c>
      <c r="AB38" s="25">
        <v>280</v>
      </c>
      <c r="AC38" s="25">
        <v>625</v>
      </c>
    </row>
    <row r="39" spans="1:29" x14ac:dyDescent="0.25">
      <c r="A39" s="25">
        <v>2023</v>
      </c>
      <c r="B39" s="25" t="s">
        <v>1160</v>
      </c>
      <c r="C39" s="25" t="s">
        <v>1507</v>
      </c>
      <c r="D39" s="25" t="s">
        <v>1510</v>
      </c>
      <c r="I39" s="25" t="s">
        <v>308</v>
      </c>
      <c r="J39" s="25">
        <v>161</v>
      </c>
      <c r="K39" s="25" t="s">
        <v>116</v>
      </c>
      <c r="P39" s="25">
        <v>220</v>
      </c>
      <c r="Q39" s="25">
        <v>240</v>
      </c>
      <c r="R39" s="25">
        <v>250</v>
      </c>
      <c r="S39" s="25">
        <v>250</v>
      </c>
      <c r="T39" s="25">
        <v>115</v>
      </c>
      <c r="U39" s="25">
        <v>-135</v>
      </c>
      <c r="V39" s="25">
        <v>-135</v>
      </c>
      <c r="W39" s="25">
        <v>115</v>
      </c>
      <c r="Y39" s="25">
        <v>225</v>
      </c>
      <c r="Z39" s="25">
        <v>240</v>
      </c>
      <c r="AA39" s="25">
        <v>-255</v>
      </c>
      <c r="AB39" s="25">
        <v>240</v>
      </c>
      <c r="AC39" s="25">
        <v>605</v>
      </c>
    </row>
    <row r="40" spans="1:29" x14ac:dyDescent="0.25">
      <c r="A40" s="25">
        <v>2023</v>
      </c>
      <c r="B40" s="25" t="s">
        <v>1162</v>
      </c>
      <c r="C40" s="25" t="s">
        <v>1508</v>
      </c>
      <c r="D40" s="25" t="s">
        <v>1510</v>
      </c>
      <c r="I40" s="25" t="s">
        <v>1048</v>
      </c>
      <c r="J40" s="25">
        <v>204.9</v>
      </c>
      <c r="K40" s="25" t="s">
        <v>398</v>
      </c>
      <c r="P40" s="25">
        <v>300</v>
      </c>
      <c r="Q40" s="25">
        <v>325</v>
      </c>
      <c r="R40" s="25">
        <v>340</v>
      </c>
      <c r="S40" s="25">
        <v>340</v>
      </c>
      <c r="T40" s="25">
        <v>190</v>
      </c>
      <c r="U40" s="25">
        <v>210</v>
      </c>
      <c r="V40" s="25">
        <v>225</v>
      </c>
      <c r="W40" s="25">
        <v>225</v>
      </c>
      <c r="Y40" s="25">
        <v>365</v>
      </c>
      <c r="Z40" s="25">
        <v>390</v>
      </c>
      <c r="AA40" s="25">
        <v>425</v>
      </c>
      <c r="AB40" s="25">
        <v>425</v>
      </c>
      <c r="AC40" s="25">
        <v>990</v>
      </c>
    </row>
    <row r="41" spans="1:29" x14ac:dyDescent="0.25">
      <c r="A41" s="25">
        <v>2023</v>
      </c>
      <c r="B41" s="25" t="s">
        <v>1165</v>
      </c>
      <c r="C41" s="25" t="s">
        <v>1508</v>
      </c>
      <c r="D41" s="25" t="s">
        <v>1510</v>
      </c>
      <c r="I41" s="25" t="s">
        <v>1048</v>
      </c>
      <c r="J41" s="25">
        <v>203.7</v>
      </c>
      <c r="K41" s="25" t="s">
        <v>398</v>
      </c>
      <c r="P41" s="25">
        <v>285</v>
      </c>
      <c r="Q41" s="25">
        <v>310</v>
      </c>
      <c r="R41" s="25">
        <v>-325</v>
      </c>
      <c r="S41" s="25">
        <v>310</v>
      </c>
      <c r="T41" s="25">
        <v>200</v>
      </c>
      <c r="U41" s="25">
        <v>215</v>
      </c>
      <c r="V41" s="25">
        <v>-225</v>
      </c>
      <c r="W41" s="25">
        <v>215</v>
      </c>
      <c r="Y41" s="25">
        <v>375</v>
      </c>
      <c r="Z41" s="25">
        <v>410</v>
      </c>
      <c r="AA41" s="25">
        <v>425</v>
      </c>
      <c r="AB41" s="25">
        <v>425</v>
      </c>
      <c r="AC41" s="25">
        <v>950</v>
      </c>
    </row>
    <row r="42" spans="1:29" x14ac:dyDescent="0.25">
      <c r="A42" s="25">
        <v>2023</v>
      </c>
      <c r="B42" s="25" t="s">
        <v>1167</v>
      </c>
      <c r="C42" s="25" t="s">
        <v>1508</v>
      </c>
      <c r="D42" s="25" t="s">
        <v>1510</v>
      </c>
      <c r="I42" s="25" t="s">
        <v>1048</v>
      </c>
      <c r="J42" s="25">
        <v>204</v>
      </c>
      <c r="K42" s="25" t="s">
        <v>398</v>
      </c>
      <c r="P42" s="25">
        <v>225</v>
      </c>
      <c r="Q42" s="25">
        <v>275</v>
      </c>
      <c r="R42" s="25">
        <v>300</v>
      </c>
      <c r="S42" s="25">
        <v>300</v>
      </c>
      <c r="T42" s="25">
        <v>155</v>
      </c>
      <c r="U42" s="25">
        <v>185</v>
      </c>
      <c r="V42" s="25">
        <v>-190</v>
      </c>
      <c r="W42" s="25">
        <v>185</v>
      </c>
      <c r="Y42" s="25">
        <v>365</v>
      </c>
      <c r="Z42" s="25">
        <v>405</v>
      </c>
      <c r="AA42" s="25">
        <v>-415</v>
      </c>
      <c r="AB42" s="25">
        <v>405</v>
      </c>
      <c r="AC42" s="25">
        <v>890</v>
      </c>
    </row>
    <row r="43" spans="1:29" x14ac:dyDescent="0.25">
      <c r="A43" s="25">
        <v>2023</v>
      </c>
      <c r="B43" s="25" t="s">
        <v>1169</v>
      </c>
      <c r="C43" s="25" t="s">
        <v>1508</v>
      </c>
      <c r="D43" s="25" t="s">
        <v>1510</v>
      </c>
      <c r="I43" s="25" t="s">
        <v>1048</v>
      </c>
      <c r="J43" s="25">
        <v>203</v>
      </c>
      <c r="K43" s="25" t="s">
        <v>398</v>
      </c>
      <c r="P43" s="25">
        <v>235</v>
      </c>
      <c r="Q43" s="25">
        <v>-270</v>
      </c>
      <c r="R43" s="25">
        <v>270</v>
      </c>
      <c r="S43" s="25">
        <v>270</v>
      </c>
      <c r="T43" s="25">
        <v>200</v>
      </c>
      <c r="U43" s="25">
        <v>-215</v>
      </c>
      <c r="V43" s="25">
        <v>215</v>
      </c>
      <c r="W43" s="25">
        <v>215</v>
      </c>
      <c r="Y43" s="25">
        <v>315</v>
      </c>
      <c r="Z43" s="25">
        <v>345</v>
      </c>
      <c r="AA43" s="25">
        <v>-365</v>
      </c>
      <c r="AB43" s="25">
        <v>345</v>
      </c>
      <c r="AC43" s="25">
        <v>830</v>
      </c>
    </row>
    <row r="44" spans="1:29" x14ac:dyDescent="0.25">
      <c r="A44" s="25">
        <v>2023</v>
      </c>
      <c r="B44" s="25" t="s">
        <v>1171</v>
      </c>
      <c r="C44" s="25" t="s">
        <v>1508</v>
      </c>
      <c r="D44" s="25" t="s">
        <v>1510</v>
      </c>
      <c r="I44" s="25" t="s">
        <v>1048</v>
      </c>
      <c r="J44" s="25">
        <v>190</v>
      </c>
      <c r="K44" s="25" t="s">
        <v>398</v>
      </c>
      <c r="P44" s="25">
        <v>250</v>
      </c>
      <c r="Q44" s="25">
        <v>275</v>
      </c>
      <c r="R44" s="25">
        <v>290</v>
      </c>
      <c r="S44" s="25">
        <v>290</v>
      </c>
      <c r="T44" s="25">
        <v>135</v>
      </c>
      <c r="U44" s="25">
        <v>160</v>
      </c>
      <c r="V44" s="25">
        <v>185</v>
      </c>
      <c r="W44" s="25">
        <v>185</v>
      </c>
      <c r="Y44" s="25">
        <v>225</v>
      </c>
      <c r="Z44" s="25">
        <v>285</v>
      </c>
      <c r="AA44" s="25">
        <v>315</v>
      </c>
      <c r="AB44" s="25">
        <v>315</v>
      </c>
      <c r="AC44" s="25">
        <v>790</v>
      </c>
    </row>
    <row r="45" spans="1:29" x14ac:dyDescent="0.25">
      <c r="A45" s="25">
        <v>2023</v>
      </c>
      <c r="B45" s="25" t="s">
        <v>1173</v>
      </c>
      <c r="C45" s="25" t="s">
        <v>1508</v>
      </c>
      <c r="D45" s="25" t="s">
        <v>1510</v>
      </c>
      <c r="I45" s="25" t="s">
        <v>1048</v>
      </c>
      <c r="J45" s="25">
        <v>195</v>
      </c>
      <c r="K45" s="25" t="s">
        <v>398</v>
      </c>
      <c r="P45" s="25">
        <v>345</v>
      </c>
      <c r="Q45" s="25">
        <v>365</v>
      </c>
      <c r="R45" s="25">
        <v>-370</v>
      </c>
      <c r="S45" s="25">
        <v>365</v>
      </c>
      <c r="T45" s="25">
        <v>205</v>
      </c>
      <c r="U45" s="25">
        <v>-215</v>
      </c>
      <c r="V45" s="25">
        <v>215</v>
      </c>
      <c r="W45" s="25">
        <v>215</v>
      </c>
      <c r="Y45" s="25">
        <v>-405</v>
      </c>
      <c r="Z45" s="25">
        <v>-405</v>
      </c>
      <c r="AA45" s="25">
        <v>-405</v>
      </c>
      <c r="AB45" s="25">
        <v>0</v>
      </c>
      <c r="AC45" s="25">
        <v>0</v>
      </c>
    </row>
    <row r="46" spans="1:29" x14ac:dyDescent="0.25">
      <c r="A46" s="25">
        <v>2023</v>
      </c>
      <c r="B46" s="25" t="s">
        <v>1174</v>
      </c>
      <c r="C46" s="25" t="s">
        <v>1507</v>
      </c>
      <c r="D46" s="25" t="s">
        <v>1510</v>
      </c>
      <c r="I46" s="25" t="s">
        <v>311</v>
      </c>
      <c r="J46" s="25">
        <v>230</v>
      </c>
      <c r="K46" s="25" t="s">
        <v>118</v>
      </c>
      <c r="P46" s="25">
        <v>260</v>
      </c>
      <c r="Q46" s="25">
        <v>275</v>
      </c>
      <c r="R46" s="25">
        <v>-285</v>
      </c>
      <c r="S46" s="25">
        <v>275</v>
      </c>
      <c r="T46" s="25">
        <v>110</v>
      </c>
      <c r="U46" s="25">
        <v>120</v>
      </c>
      <c r="V46" s="25">
        <v>-125</v>
      </c>
      <c r="W46" s="25">
        <v>120</v>
      </c>
      <c r="Y46" s="25">
        <v>285</v>
      </c>
      <c r="Z46" s="25">
        <v>295</v>
      </c>
      <c r="AA46" s="25">
        <v>300</v>
      </c>
      <c r="AB46" s="25">
        <v>300</v>
      </c>
      <c r="AC46" s="25">
        <v>695</v>
      </c>
    </row>
    <row r="47" spans="1:29" x14ac:dyDescent="0.25">
      <c r="A47" s="25">
        <v>2023</v>
      </c>
      <c r="B47" s="25" t="s">
        <v>1176</v>
      </c>
      <c r="C47" s="25" t="s">
        <v>1507</v>
      </c>
      <c r="D47" s="25" t="s">
        <v>1510</v>
      </c>
      <c r="I47" s="25" t="s">
        <v>308</v>
      </c>
      <c r="J47" s="25">
        <v>178.5</v>
      </c>
      <c r="K47" s="25" t="s">
        <v>117</v>
      </c>
      <c r="P47" s="25">
        <v>215</v>
      </c>
      <c r="Q47" s="25">
        <v>240</v>
      </c>
      <c r="R47" s="25">
        <v>-260</v>
      </c>
      <c r="S47" s="25">
        <v>240</v>
      </c>
      <c r="T47" s="25">
        <v>95</v>
      </c>
      <c r="U47" s="25">
        <v>105</v>
      </c>
      <c r="V47" s="25">
        <v>-110</v>
      </c>
      <c r="W47" s="25">
        <v>105</v>
      </c>
      <c r="Y47" s="25">
        <v>235</v>
      </c>
      <c r="Z47" s="25">
        <v>265</v>
      </c>
      <c r="AA47" s="25">
        <v>285</v>
      </c>
      <c r="AB47" s="25">
        <v>285</v>
      </c>
      <c r="AC47" s="25">
        <v>630</v>
      </c>
    </row>
    <row r="48" spans="1:29" x14ac:dyDescent="0.25">
      <c r="A48" s="25">
        <v>2023</v>
      </c>
      <c r="B48" s="25" t="s">
        <v>1178</v>
      </c>
      <c r="C48" s="25" t="s">
        <v>1507</v>
      </c>
      <c r="D48" s="25" t="s">
        <v>1510</v>
      </c>
      <c r="I48" s="25" t="s">
        <v>308</v>
      </c>
      <c r="J48" s="25">
        <v>179</v>
      </c>
      <c r="K48" s="25" t="s">
        <v>117</v>
      </c>
      <c r="P48" s="25">
        <v>225</v>
      </c>
      <c r="Q48" s="25">
        <v>245</v>
      </c>
      <c r="R48" s="25">
        <v>-265</v>
      </c>
      <c r="S48" s="25">
        <v>245</v>
      </c>
      <c r="T48" s="25">
        <v>-80</v>
      </c>
      <c r="U48" s="25">
        <v>80</v>
      </c>
      <c r="V48" s="25">
        <v>90</v>
      </c>
      <c r="W48" s="25">
        <v>90</v>
      </c>
      <c r="Y48" s="25">
        <v>240</v>
      </c>
      <c r="Z48" s="25">
        <v>280</v>
      </c>
      <c r="AA48" s="25">
        <v>-300</v>
      </c>
      <c r="AB48" s="25">
        <v>280</v>
      </c>
      <c r="AC48" s="25">
        <v>615</v>
      </c>
    </row>
    <row r="49" spans="1:29" x14ac:dyDescent="0.25">
      <c r="A49" s="25">
        <v>2023</v>
      </c>
      <c r="B49" s="25" t="s">
        <v>1180</v>
      </c>
      <c r="C49" s="25" t="s">
        <v>1507</v>
      </c>
      <c r="D49" s="25" t="s">
        <v>1510</v>
      </c>
      <c r="I49" s="25" t="s">
        <v>308</v>
      </c>
      <c r="J49" s="25">
        <v>177.6</v>
      </c>
      <c r="K49" s="25" t="s">
        <v>117</v>
      </c>
      <c r="P49" s="25">
        <v>-210</v>
      </c>
      <c r="Q49" s="25">
        <v>210</v>
      </c>
      <c r="R49" s="25">
        <v>230</v>
      </c>
      <c r="S49" s="25">
        <v>230</v>
      </c>
      <c r="T49" s="25">
        <v>100</v>
      </c>
      <c r="U49" s="25">
        <v>110</v>
      </c>
      <c r="V49" s="25">
        <v>115</v>
      </c>
      <c r="W49" s="25">
        <v>115</v>
      </c>
      <c r="Y49" s="25">
        <v>235</v>
      </c>
      <c r="Z49" s="25">
        <v>245</v>
      </c>
      <c r="AA49" s="25">
        <v>260</v>
      </c>
      <c r="AB49" s="25">
        <v>260</v>
      </c>
      <c r="AC49" s="25">
        <v>605</v>
      </c>
    </row>
    <row r="50" spans="1:29" x14ac:dyDescent="0.25">
      <c r="A50" s="25">
        <v>2023</v>
      </c>
      <c r="B50" s="25" t="s">
        <v>1182</v>
      </c>
      <c r="C50" s="25" t="s">
        <v>1507</v>
      </c>
      <c r="D50" s="25" t="s">
        <v>1510</v>
      </c>
      <c r="I50" s="25" t="s">
        <v>308</v>
      </c>
      <c r="J50" s="25">
        <v>178</v>
      </c>
      <c r="K50" s="25" t="s">
        <v>117</v>
      </c>
      <c r="P50" s="25">
        <v>165</v>
      </c>
      <c r="Q50" s="25">
        <v>190</v>
      </c>
      <c r="R50" s="25">
        <v>-215</v>
      </c>
      <c r="S50" s="25">
        <v>190</v>
      </c>
      <c r="T50" s="25">
        <v>80</v>
      </c>
      <c r="U50" s="25">
        <v>90</v>
      </c>
      <c r="V50" s="25">
        <v>100</v>
      </c>
      <c r="W50" s="25">
        <v>100</v>
      </c>
      <c r="Y50" s="25">
        <v>240</v>
      </c>
      <c r="Z50" s="25">
        <v>260</v>
      </c>
      <c r="AA50" s="25">
        <v>280</v>
      </c>
      <c r="AB50" s="25">
        <v>280</v>
      </c>
      <c r="AC50" s="25">
        <v>570</v>
      </c>
    </row>
    <row r="51" spans="1:29" x14ac:dyDescent="0.25">
      <c r="A51" s="25">
        <v>2023</v>
      </c>
      <c r="B51" s="25" t="s">
        <v>1184</v>
      </c>
      <c r="C51" s="25" t="s">
        <v>1507</v>
      </c>
      <c r="D51" s="25" t="s">
        <v>1510</v>
      </c>
      <c r="I51" s="25" t="s">
        <v>308</v>
      </c>
      <c r="J51" s="25">
        <v>245</v>
      </c>
      <c r="K51" s="25" t="s">
        <v>118</v>
      </c>
      <c r="P51" s="25">
        <v>225</v>
      </c>
      <c r="Q51" s="25">
        <v>0</v>
      </c>
      <c r="R51" s="25">
        <v>0</v>
      </c>
      <c r="S51" s="25">
        <v>225</v>
      </c>
      <c r="T51" s="25">
        <v>125</v>
      </c>
      <c r="U51" s="25">
        <v>150</v>
      </c>
      <c r="V51" s="25">
        <v>-155</v>
      </c>
      <c r="W51" s="25">
        <v>150</v>
      </c>
      <c r="Y51" s="25">
        <v>275</v>
      </c>
      <c r="Z51" s="25">
        <v>335</v>
      </c>
      <c r="AA51" s="25">
        <v>355</v>
      </c>
      <c r="AB51" s="25">
        <v>355</v>
      </c>
      <c r="AC51" s="25">
        <v>730</v>
      </c>
    </row>
    <row r="52" spans="1:29" x14ac:dyDescent="0.25">
      <c r="A52" s="25">
        <v>2023</v>
      </c>
      <c r="B52" s="25" t="s">
        <v>1186</v>
      </c>
      <c r="C52" s="25" t="s">
        <v>1507</v>
      </c>
      <c r="D52" s="25" t="s">
        <v>1510</v>
      </c>
      <c r="I52" s="25" t="s">
        <v>308</v>
      </c>
      <c r="J52" s="25">
        <v>200</v>
      </c>
      <c r="K52" s="25" t="s">
        <v>118</v>
      </c>
      <c r="P52" s="25">
        <v>185</v>
      </c>
      <c r="Q52" s="25">
        <v>215</v>
      </c>
      <c r="R52" s="25">
        <v>230</v>
      </c>
      <c r="S52" s="25">
        <v>230</v>
      </c>
      <c r="T52" s="25">
        <v>100</v>
      </c>
      <c r="U52" s="25">
        <v>-125</v>
      </c>
      <c r="V52" s="25">
        <v>-125</v>
      </c>
      <c r="W52" s="25">
        <v>100</v>
      </c>
      <c r="Y52" s="25">
        <v>235</v>
      </c>
      <c r="Z52" s="25">
        <v>265</v>
      </c>
      <c r="AA52" s="25">
        <v>280</v>
      </c>
      <c r="AB52" s="25">
        <v>280</v>
      </c>
      <c r="AC52" s="25">
        <v>610</v>
      </c>
    </row>
    <row r="53" spans="1:29" x14ac:dyDescent="0.25">
      <c r="A53" s="25">
        <v>2023</v>
      </c>
      <c r="B53" s="25" t="s">
        <v>1188</v>
      </c>
      <c r="C53" s="25" t="s">
        <v>1508</v>
      </c>
      <c r="D53" s="25" t="s">
        <v>1510</v>
      </c>
      <c r="I53" s="25" t="s">
        <v>1048</v>
      </c>
      <c r="J53" s="25">
        <v>116</v>
      </c>
      <c r="K53" s="25" t="s">
        <v>1049</v>
      </c>
      <c r="P53" s="25">
        <v>185</v>
      </c>
      <c r="Q53" s="25">
        <v>205</v>
      </c>
      <c r="R53" s="25">
        <v>220</v>
      </c>
      <c r="S53" s="25">
        <v>220</v>
      </c>
      <c r="T53" s="25">
        <v>120</v>
      </c>
      <c r="U53" s="25">
        <v>135</v>
      </c>
      <c r="V53" s="25">
        <v>145</v>
      </c>
      <c r="W53" s="25">
        <v>145</v>
      </c>
      <c r="Y53" s="25">
        <v>225</v>
      </c>
      <c r="Z53" s="25">
        <v>250</v>
      </c>
      <c r="AA53" s="25">
        <v>265</v>
      </c>
      <c r="AB53" s="25">
        <v>265</v>
      </c>
      <c r="AC53" s="25">
        <v>630</v>
      </c>
    </row>
    <row r="54" spans="1:29" x14ac:dyDescent="0.25">
      <c r="A54" s="25">
        <v>2023</v>
      </c>
      <c r="B54" s="25" t="s">
        <v>1191</v>
      </c>
      <c r="C54" s="25" t="s">
        <v>1508</v>
      </c>
      <c r="D54" s="25" t="s">
        <v>1510</v>
      </c>
      <c r="I54" s="25" t="s">
        <v>1048</v>
      </c>
      <c r="J54" s="25">
        <v>116</v>
      </c>
      <c r="K54" s="25" t="s">
        <v>1049</v>
      </c>
      <c r="P54" s="25">
        <v>100</v>
      </c>
      <c r="Q54" s="25">
        <v>115</v>
      </c>
      <c r="R54" s="25">
        <v>125</v>
      </c>
      <c r="S54" s="25">
        <v>125</v>
      </c>
      <c r="T54" s="25">
        <v>95</v>
      </c>
      <c r="U54" s="25">
        <v>105</v>
      </c>
      <c r="V54" s="25">
        <v>-115</v>
      </c>
      <c r="W54" s="25">
        <v>105</v>
      </c>
      <c r="Y54" s="25">
        <v>195</v>
      </c>
      <c r="Z54" s="25">
        <v>210</v>
      </c>
      <c r="AA54" s="25">
        <v>225</v>
      </c>
      <c r="AB54" s="25">
        <v>225</v>
      </c>
      <c r="AC54" s="25">
        <v>455</v>
      </c>
    </row>
    <row r="55" spans="1:29" x14ac:dyDescent="0.25">
      <c r="A55" s="25">
        <v>2023</v>
      </c>
      <c r="B55" s="25" t="s">
        <v>1194</v>
      </c>
      <c r="C55" s="25" t="s">
        <v>1508</v>
      </c>
      <c r="D55" s="25" t="s">
        <v>1510</v>
      </c>
      <c r="I55" s="25" t="s">
        <v>1048</v>
      </c>
      <c r="J55" s="25">
        <v>130</v>
      </c>
      <c r="K55" s="25" t="s">
        <v>1050</v>
      </c>
      <c r="P55" s="25">
        <v>175</v>
      </c>
      <c r="Q55" s="25">
        <v>185</v>
      </c>
      <c r="R55" s="25">
        <v>210</v>
      </c>
      <c r="S55" s="25">
        <v>210</v>
      </c>
      <c r="T55" s="25">
        <v>170</v>
      </c>
      <c r="U55" s="25">
        <v>180</v>
      </c>
      <c r="V55" s="25">
        <v>-190</v>
      </c>
      <c r="W55" s="25">
        <v>180</v>
      </c>
      <c r="Y55" s="25">
        <v>275</v>
      </c>
      <c r="Z55" s="25">
        <v>310</v>
      </c>
      <c r="AA55" s="25">
        <v>-335</v>
      </c>
      <c r="AB55" s="25">
        <v>310</v>
      </c>
      <c r="AC55" s="25">
        <v>700</v>
      </c>
    </row>
    <row r="56" spans="1:29" x14ac:dyDescent="0.25">
      <c r="A56" s="25">
        <v>2023</v>
      </c>
      <c r="B56" s="25" t="s">
        <v>1196</v>
      </c>
      <c r="C56" s="25" t="s">
        <v>1508</v>
      </c>
      <c r="D56" s="25" t="s">
        <v>1510</v>
      </c>
      <c r="I56" s="25" t="s">
        <v>1048</v>
      </c>
      <c r="J56" s="25">
        <v>130</v>
      </c>
      <c r="K56" s="25" t="s">
        <v>1050</v>
      </c>
      <c r="P56" s="25">
        <v>175</v>
      </c>
      <c r="Q56" s="25">
        <v>200</v>
      </c>
      <c r="R56" s="25">
        <v>210</v>
      </c>
      <c r="S56" s="25">
        <v>210</v>
      </c>
      <c r="T56" s="25">
        <v>110</v>
      </c>
      <c r="U56" s="25">
        <v>120</v>
      </c>
      <c r="V56" s="25">
        <v>130</v>
      </c>
      <c r="W56" s="25">
        <v>130</v>
      </c>
      <c r="Y56" s="25">
        <v>250</v>
      </c>
      <c r="Z56" s="25">
        <v>280</v>
      </c>
      <c r="AA56" s="25">
        <v>300</v>
      </c>
      <c r="AB56" s="25">
        <v>300</v>
      </c>
      <c r="AC56" s="25">
        <v>640</v>
      </c>
    </row>
    <row r="57" spans="1:29" x14ac:dyDescent="0.25">
      <c r="A57" s="25">
        <v>2023</v>
      </c>
      <c r="B57" s="25" t="s">
        <v>1199</v>
      </c>
      <c r="C57" s="25" t="s">
        <v>1508</v>
      </c>
      <c r="D57" s="25" t="s">
        <v>1510</v>
      </c>
      <c r="I57" s="25" t="s">
        <v>1048</v>
      </c>
      <c r="J57" s="25">
        <v>130</v>
      </c>
      <c r="K57" s="25" t="s">
        <v>1050</v>
      </c>
      <c r="P57" s="25">
        <v>185</v>
      </c>
      <c r="Q57" s="25">
        <v>210</v>
      </c>
      <c r="R57" s="25">
        <v>220</v>
      </c>
      <c r="S57" s="25">
        <v>220</v>
      </c>
      <c r="T57" s="25">
        <v>115</v>
      </c>
      <c r="U57" s="25">
        <v>125</v>
      </c>
      <c r="V57" s="25">
        <v>140</v>
      </c>
      <c r="W57" s="25">
        <v>140</v>
      </c>
      <c r="Y57" s="25">
        <v>190</v>
      </c>
      <c r="Z57" s="25">
        <v>210</v>
      </c>
      <c r="AA57" s="25">
        <v>-230</v>
      </c>
      <c r="AB57" s="25">
        <v>210</v>
      </c>
      <c r="AC57" s="25">
        <v>570</v>
      </c>
    </row>
    <row r="58" spans="1:29" x14ac:dyDescent="0.25">
      <c r="A58" s="25">
        <v>2023</v>
      </c>
      <c r="B58" s="25" t="s">
        <v>1202</v>
      </c>
      <c r="C58" s="25" t="s">
        <v>1508</v>
      </c>
      <c r="D58" s="25" t="s">
        <v>1510</v>
      </c>
      <c r="I58" s="25" t="s">
        <v>1053</v>
      </c>
      <c r="J58" s="25">
        <v>129.80000000000001</v>
      </c>
      <c r="K58" s="25" t="s">
        <v>1050</v>
      </c>
      <c r="P58" s="25">
        <v>305</v>
      </c>
      <c r="Q58" s="25">
        <v>335</v>
      </c>
      <c r="R58" s="25">
        <v>-345</v>
      </c>
      <c r="S58" s="25">
        <v>335</v>
      </c>
      <c r="T58" s="25">
        <v>155</v>
      </c>
      <c r="U58" s="25">
        <v>175</v>
      </c>
      <c r="V58" s="25">
        <v>185</v>
      </c>
      <c r="W58" s="25">
        <v>185</v>
      </c>
      <c r="Y58" s="25">
        <v>315</v>
      </c>
      <c r="Z58" s="25">
        <v>335</v>
      </c>
      <c r="AA58" s="25">
        <v>350</v>
      </c>
      <c r="AB58" s="25">
        <v>350</v>
      </c>
      <c r="AC58" s="25">
        <v>870</v>
      </c>
    </row>
    <row r="59" spans="1:29" x14ac:dyDescent="0.25">
      <c r="A59" s="25">
        <v>2023</v>
      </c>
      <c r="B59" s="25" t="s">
        <v>1205</v>
      </c>
      <c r="C59" s="25" t="s">
        <v>1508</v>
      </c>
      <c r="D59" s="25" t="s">
        <v>1510</v>
      </c>
      <c r="I59" s="25" t="s">
        <v>1053</v>
      </c>
      <c r="J59" s="25">
        <v>129</v>
      </c>
      <c r="K59" s="25" t="s">
        <v>1050</v>
      </c>
      <c r="P59" s="25">
        <v>135</v>
      </c>
      <c r="Q59" s="25">
        <v>155</v>
      </c>
      <c r="R59" s="25">
        <v>170</v>
      </c>
      <c r="S59" s="25">
        <v>170</v>
      </c>
      <c r="T59" s="25">
        <v>120</v>
      </c>
      <c r="U59" s="25">
        <v>135</v>
      </c>
      <c r="V59" s="25">
        <v>-150</v>
      </c>
      <c r="W59" s="25">
        <v>135</v>
      </c>
      <c r="Y59" s="25">
        <v>255</v>
      </c>
      <c r="Z59" s="25">
        <v>285</v>
      </c>
      <c r="AA59" s="25">
        <v>315</v>
      </c>
      <c r="AB59" s="25">
        <v>315</v>
      </c>
      <c r="AC59" s="25">
        <v>620</v>
      </c>
    </row>
    <row r="60" spans="1:29" x14ac:dyDescent="0.25">
      <c r="A60" s="25">
        <v>2023</v>
      </c>
      <c r="B60" s="25" t="s">
        <v>1207</v>
      </c>
      <c r="C60" s="25" t="s">
        <v>1508</v>
      </c>
      <c r="D60" s="25" t="s">
        <v>1510</v>
      </c>
      <c r="I60" s="25" t="s">
        <v>1053</v>
      </c>
      <c r="J60" s="25">
        <v>130</v>
      </c>
      <c r="K60" s="25" t="s">
        <v>1050</v>
      </c>
      <c r="P60" s="25">
        <v>175</v>
      </c>
      <c r="Q60" s="25">
        <v>200</v>
      </c>
      <c r="R60" s="25">
        <v>-210</v>
      </c>
      <c r="S60" s="25">
        <v>200</v>
      </c>
      <c r="T60" s="25">
        <v>100</v>
      </c>
      <c r="U60" s="25">
        <v>135</v>
      </c>
      <c r="V60" s="25">
        <v>-140</v>
      </c>
      <c r="W60" s="25">
        <v>135</v>
      </c>
      <c r="Y60" s="25">
        <v>225</v>
      </c>
      <c r="Z60" s="25">
        <v>245</v>
      </c>
      <c r="AA60" s="25">
        <v>260</v>
      </c>
      <c r="AB60" s="25">
        <v>260</v>
      </c>
      <c r="AC60" s="25">
        <v>595</v>
      </c>
    </row>
    <row r="61" spans="1:29" x14ac:dyDescent="0.25">
      <c r="A61" s="25">
        <v>2023</v>
      </c>
      <c r="B61" s="25" t="s">
        <v>1209</v>
      </c>
      <c r="C61" s="25" t="s">
        <v>1508</v>
      </c>
      <c r="D61" s="25" t="s">
        <v>1510</v>
      </c>
      <c r="I61" s="25" t="s">
        <v>1053</v>
      </c>
      <c r="J61" s="25">
        <v>130</v>
      </c>
      <c r="K61" s="25" t="s">
        <v>1050</v>
      </c>
      <c r="P61" s="25">
        <v>145</v>
      </c>
      <c r="Q61" s="25">
        <v>165</v>
      </c>
      <c r="R61" s="25">
        <v>185</v>
      </c>
      <c r="S61" s="25">
        <v>185</v>
      </c>
      <c r="T61" s="25">
        <v>95</v>
      </c>
      <c r="U61" s="25">
        <v>125</v>
      </c>
      <c r="V61" s="25">
        <v>-135</v>
      </c>
      <c r="W61" s="25">
        <v>125</v>
      </c>
      <c r="Y61" s="25">
        <v>255</v>
      </c>
      <c r="Z61" s="25">
        <v>275</v>
      </c>
      <c r="AA61" s="25">
        <v>280</v>
      </c>
      <c r="AB61" s="25">
        <v>280</v>
      </c>
      <c r="AC61" s="25">
        <v>590</v>
      </c>
    </row>
    <row r="62" spans="1:29" x14ac:dyDescent="0.25">
      <c r="A62" s="25">
        <v>2023</v>
      </c>
      <c r="B62" s="25" t="s">
        <v>1211</v>
      </c>
      <c r="C62" s="25" t="s">
        <v>1508</v>
      </c>
      <c r="D62" s="25" t="s">
        <v>1510</v>
      </c>
      <c r="I62" s="25" t="s">
        <v>1048</v>
      </c>
      <c r="J62" s="25">
        <v>136.19999999999999</v>
      </c>
      <c r="K62" s="25" t="s">
        <v>1050</v>
      </c>
      <c r="P62" s="25">
        <v>-175</v>
      </c>
      <c r="Q62" s="25">
        <v>190</v>
      </c>
      <c r="R62" s="25">
        <v>-215</v>
      </c>
      <c r="S62" s="25">
        <v>190</v>
      </c>
      <c r="T62" s="25">
        <v>125</v>
      </c>
      <c r="U62" s="25">
        <v>135</v>
      </c>
      <c r="V62" s="25">
        <v>155</v>
      </c>
      <c r="W62" s="25">
        <v>155</v>
      </c>
      <c r="Y62" s="25">
        <v>225</v>
      </c>
      <c r="Z62" s="25">
        <v>250</v>
      </c>
      <c r="AA62" s="25">
        <v>275</v>
      </c>
      <c r="AB62" s="25">
        <v>275</v>
      </c>
      <c r="AC62" s="25">
        <v>620</v>
      </c>
    </row>
    <row r="63" spans="1:29" x14ac:dyDescent="0.25">
      <c r="A63" s="25">
        <v>2023</v>
      </c>
      <c r="B63" s="25" t="s">
        <v>1214</v>
      </c>
      <c r="C63" s="25" t="s">
        <v>1508</v>
      </c>
      <c r="D63" s="25" t="s">
        <v>1510</v>
      </c>
      <c r="I63" s="25" t="s">
        <v>1048</v>
      </c>
      <c r="J63" s="25">
        <v>138.1</v>
      </c>
      <c r="K63" s="25" t="s">
        <v>1050</v>
      </c>
      <c r="P63" s="25">
        <v>150</v>
      </c>
      <c r="Q63" s="25">
        <v>160</v>
      </c>
      <c r="R63" s="25">
        <v>185</v>
      </c>
      <c r="S63" s="25">
        <v>185</v>
      </c>
      <c r="T63" s="25">
        <v>100</v>
      </c>
      <c r="U63" s="25">
        <v>110</v>
      </c>
      <c r="V63" s="25">
        <v>120</v>
      </c>
      <c r="W63" s="25">
        <v>120</v>
      </c>
      <c r="Y63" s="25">
        <v>185</v>
      </c>
      <c r="Z63" s="25">
        <v>210</v>
      </c>
      <c r="AA63" s="25">
        <v>225</v>
      </c>
      <c r="AB63" s="25">
        <v>225</v>
      </c>
      <c r="AC63" s="25">
        <v>530</v>
      </c>
    </row>
    <row r="64" spans="1:29" x14ac:dyDescent="0.25">
      <c r="A64" s="25">
        <v>2023</v>
      </c>
      <c r="B64" s="25" t="s">
        <v>1217</v>
      </c>
      <c r="C64" s="25" t="s">
        <v>1508</v>
      </c>
      <c r="D64" s="25" t="s">
        <v>1510</v>
      </c>
      <c r="I64" s="25" t="s">
        <v>1048</v>
      </c>
      <c r="J64" s="25">
        <v>144.80000000000001</v>
      </c>
      <c r="K64" s="25" t="s">
        <v>393</v>
      </c>
      <c r="P64" s="25">
        <v>305</v>
      </c>
      <c r="Q64" s="25">
        <v>340</v>
      </c>
      <c r="R64" s="25">
        <v>355</v>
      </c>
      <c r="S64" s="25">
        <v>355</v>
      </c>
      <c r="T64" s="25">
        <v>185</v>
      </c>
      <c r="U64" s="25">
        <v>195</v>
      </c>
      <c r="V64" s="25">
        <v>205</v>
      </c>
      <c r="W64" s="25">
        <v>205</v>
      </c>
      <c r="Y64" s="25">
        <v>395</v>
      </c>
      <c r="Z64" s="25">
        <v>415</v>
      </c>
      <c r="AA64" s="25">
        <v>435</v>
      </c>
      <c r="AB64" s="25">
        <v>435</v>
      </c>
      <c r="AC64" s="25">
        <v>995</v>
      </c>
    </row>
    <row r="65" spans="1:29" x14ac:dyDescent="0.25">
      <c r="A65" s="25">
        <v>2023</v>
      </c>
      <c r="B65" s="25" t="s">
        <v>1219</v>
      </c>
      <c r="C65" s="25" t="s">
        <v>1508</v>
      </c>
      <c r="D65" s="25" t="s">
        <v>1510</v>
      </c>
      <c r="I65" s="25" t="s">
        <v>1048</v>
      </c>
      <c r="J65" s="25">
        <v>140</v>
      </c>
      <c r="K65" s="25" t="s">
        <v>393</v>
      </c>
      <c r="P65" s="25">
        <v>320</v>
      </c>
      <c r="Q65" s="25">
        <v>335</v>
      </c>
      <c r="R65" s="25">
        <v>355</v>
      </c>
      <c r="S65" s="25">
        <v>355</v>
      </c>
      <c r="T65" s="25">
        <v>200</v>
      </c>
      <c r="U65" s="25">
        <v>210</v>
      </c>
      <c r="V65" s="25">
        <v>215</v>
      </c>
      <c r="W65" s="25">
        <v>215</v>
      </c>
      <c r="Y65" s="25">
        <v>365</v>
      </c>
      <c r="Z65" s="25">
        <v>400</v>
      </c>
      <c r="AA65" s="25">
        <v>420</v>
      </c>
      <c r="AB65" s="25">
        <v>420</v>
      </c>
      <c r="AC65" s="25">
        <v>990</v>
      </c>
    </row>
    <row r="66" spans="1:29" x14ac:dyDescent="0.25">
      <c r="A66" s="25">
        <v>2023</v>
      </c>
      <c r="B66" s="25" t="s">
        <v>1221</v>
      </c>
      <c r="C66" s="25" t="s">
        <v>1508</v>
      </c>
      <c r="D66" s="25" t="s">
        <v>1510</v>
      </c>
      <c r="I66" s="25" t="s">
        <v>1048</v>
      </c>
      <c r="J66" s="25">
        <v>144.80000000000001</v>
      </c>
      <c r="K66" s="25" t="s">
        <v>393</v>
      </c>
      <c r="P66" s="25">
        <v>265</v>
      </c>
      <c r="Q66" s="25">
        <v>280</v>
      </c>
      <c r="R66" s="25">
        <v>-290</v>
      </c>
      <c r="S66" s="25">
        <v>280</v>
      </c>
      <c r="T66" s="25">
        <v>185</v>
      </c>
      <c r="U66" s="25">
        <v>195</v>
      </c>
      <c r="V66" s="25">
        <v>-200</v>
      </c>
      <c r="W66" s="25">
        <v>195</v>
      </c>
      <c r="Y66" s="25">
        <v>335</v>
      </c>
      <c r="Z66" s="25">
        <v>365</v>
      </c>
      <c r="AA66" s="25">
        <v>385</v>
      </c>
      <c r="AB66" s="25">
        <v>385</v>
      </c>
      <c r="AC66" s="25">
        <v>860</v>
      </c>
    </row>
    <row r="67" spans="1:29" x14ac:dyDescent="0.25">
      <c r="A67" s="25">
        <v>2023</v>
      </c>
      <c r="B67" s="25" t="s">
        <v>1223</v>
      </c>
      <c r="C67" s="25" t="s">
        <v>1508</v>
      </c>
      <c r="D67" s="25" t="s">
        <v>1510</v>
      </c>
      <c r="I67" s="25" t="s">
        <v>1048</v>
      </c>
      <c r="J67" s="25">
        <v>145</v>
      </c>
      <c r="K67" s="25" t="s">
        <v>393</v>
      </c>
      <c r="P67" s="25">
        <v>-290</v>
      </c>
      <c r="Q67" s="25">
        <v>290</v>
      </c>
      <c r="R67" s="25">
        <v>-315</v>
      </c>
      <c r="S67" s="25">
        <v>290</v>
      </c>
      <c r="T67" s="25">
        <v>185</v>
      </c>
      <c r="U67" s="25">
        <v>-195</v>
      </c>
      <c r="V67" s="25">
        <v>-195</v>
      </c>
      <c r="W67" s="25">
        <v>185</v>
      </c>
      <c r="Y67" s="25">
        <v>325</v>
      </c>
      <c r="Z67" s="25">
        <v>365</v>
      </c>
      <c r="AA67" s="25">
        <v>-385</v>
      </c>
      <c r="AB67" s="25">
        <v>365</v>
      </c>
      <c r="AC67" s="25">
        <v>840</v>
      </c>
    </row>
    <row r="68" spans="1:29" x14ac:dyDescent="0.25">
      <c r="A68" s="25">
        <v>2023</v>
      </c>
      <c r="B68" s="25" t="s">
        <v>1225</v>
      </c>
      <c r="C68" s="25" t="s">
        <v>1508</v>
      </c>
      <c r="D68" s="25" t="s">
        <v>1510</v>
      </c>
      <c r="I68" s="25" t="s">
        <v>1048</v>
      </c>
      <c r="J68" s="25">
        <v>143</v>
      </c>
      <c r="K68" s="25" t="s">
        <v>393</v>
      </c>
      <c r="P68" s="25">
        <v>165</v>
      </c>
      <c r="Q68" s="25">
        <v>185</v>
      </c>
      <c r="R68" s="25">
        <v>200</v>
      </c>
      <c r="S68" s="25">
        <v>200</v>
      </c>
      <c r="T68" s="25">
        <v>125</v>
      </c>
      <c r="U68" s="25">
        <v>140</v>
      </c>
      <c r="V68" s="25">
        <v>-145</v>
      </c>
      <c r="W68" s="25">
        <v>140</v>
      </c>
      <c r="Y68" s="25">
        <v>225</v>
      </c>
      <c r="Z68" s="25">
        <v>245</v>
      </c>
      <c r="AA68" s="25">
        <v>265</v>
      </c>
      <c r="AB68" s="25">
        <v>265</v>
      </c>
      <c r="AC68" s="25">
        <v>605</v>
      </c>
    </row>
    <row r="69" spans="1:29" x14ac:dyDescent="0.25">
      <c r="A69" s="25">
        <v>2023</v>
      </c>
      <c r="B69" s="25" t="s">
        <v>1227</v>
      </c>
      <c r="C69" s="25" t="s">
        <v>1508</v>
      </c>
      <c r="D69" s="25" t="s">
        <v>1510</v>
      </c>
      <c r="I69" s="25" t="s">
        <v>1048</v>
      </c>
      <c r="J69" s="25">
        <v>142</v>
      </c>
      <c r="K69" s="25" t="s">
        <v>393</v>
      </c>
      <c r="P69" s="25">
        <v>-170</v>
      </c>
      <c r="Q69" s="25">
        <v>170</v>
      </c>
      <c r="R69" s="25">
        <v>190</v>
      </c>
      <c r="S69" s="25">
        <v>190</v>
      </c>
      <c r="T69" s="25">
        <v>85</v>
      </c>
      <c r="U69" s="25">
        <v>100</v>
      </c>
      <c r="V69" s="25">
        <v>-120</v>
      </c>
      <c r="W69" s="25">
        <v>100</v>
      </c>
      <c r="Y69" s="25">
        <v>200</v>
      </c>
      <c r="Z69" s="25">
        <v>225</v>
      </c>
      <c r="AA69" s="25">
        <v>245</v>
      </c>
      <c r="AB69" s="25">
        <v>245</v>
      </c>
      <c r="AC69" s="25">
        <v>535</v>
      </c>
    </row>
    <row r="70" spans="1:29" x14ac:dyDescent="0.25">
      <c r="A70" s="25">
        <v>2023</v>
      </c>
      <c r="B70" s="25" t="s">
        <v>1230</v>
      </c>
      <c r="C70" s="25" t="s">
        <v>1508</v>
      </c>
      <c r="D70" s="25" t="s">
        <v>1510</v>
      </c>
      <c r="I70" s="25" t="s">
        <v>1048</v>
      </c>
      <c r="J70" s="25">
        <v>145</v>
      </c>
      <c r="K70" s="25" t="s">
        <v>393</v>
      </c>
      <c r="P70" s="25">
        <v>-145</v>
      </c>
      <c r="Q70" s="25">
        <v>145</v>
      </c>
      <c r="R70" s="25">
        <v>155</v>
      </c>
      <c r="S70" s="25">
        <v>155</v>
      </c>
      <c r="T70" s="25">
        <v>-100</v>
      </c>
      <c r="U70" s="25">
        <v>105</v>
      </c>
      <c r="V70" s="25">
        <v>110</v>
      </c>
      <c r="W70" s="25">
        <v>110</v>
      </c>
      <c r="Y70" s="25">
        <v>225</v>
      </c>
      <c r="Z70" s="25">
        <v>240</v>
      </c>
      <c r="AA70" s="25">
        <v>255</v>
      </c>
      <c r="AB70" s="25">
        <v>255</v>
      </c>
      <c r="AC70" s="25">
        <v>520</v>
      </c>
    </row>
    <row r="71" spans="1:29" x14ac:dyDescent="0.25">
      <c r="A71" s="25">
        <v>2023</v>
      </c>
      <c r="B71" s="25" t="s">
        <v>1232</v>
      </c>
      <c r="C71" s="25" t="s">
        <v>1508</v>
      </c>
      <c r="D71" s="25" t="s">
        <v>1510</v>
      </c>
      <c r="I71" s="25" t="s">
        <v>1048</v>
      </c>
      <c r="J71" s="25">
        <v>145</v>
      </c>
      <c r="K71" s="25" t="s">
        <v>393</v>
      </c>
      <c r="P71" s="25">
        <v>-195</v>
      </c>
      <c r="Q71" s="25">
        <v>-215</v>
      </c>
      <c r="R71" s="25">
        <v>-235</v>
      </c>
      <c r="S71" s="25">
        <v>0</v>
      </c>
      <c r="T71" s="25">
        <v>-130</v>
      </c>
      <c r="U71" s="25">
        <v>0</v>
      </c>
      <c r="W71" s="25">
        <v>0</v>
      </c>
      <c r="Y71" s="25">
        <v>-205</v>
      </c>
      <c r="AB71" s="25">
        <v>0</v>
      </c>
      <c r="AC71" s="25">
        <v>0</v>
      </c>
    </row>
    <row r="72" spans="1:29" x14ac:dyDescent="0.25">
      <c r="A72" s="25">
        <v>2023</v>
      </c>
      <c r="B72" s="25" t="s">
        <v>1233</v>
      </c>
      <c r="C72" s="25" t="s">
        <v>1508</v>
      </c>
      <c r="D72" s="25" t="s">
        <v>1510</v>
      </c>
      <c r="I72" s="25" t="s">
        <v>1053</v>
      </c>
      <c r="J72" s="25">
        <v>144</v>
      </c>
      <c r="K72" s="25" t="s">
        <v>393</v>
      </c>
      <c r="P72" s="25">
        <v>305</v>
      </c>
      <c r="Q72" s="25">
        <v>320</v>
      </c>
      <c r="R72" s="25">
        <v>335</v>
      </c>
      <c r="S72" s="25">
        <v>335</v>
      </c>
      <c r="T72" s="25">
        <v>185</v>
      </c>
      <c r="U72" s="25">
        <v>210</v>
      </c>
      <c r="V72" s="25">
        <v>-225</v>
      </c>
      <c r="W72" s="25">
        <v>210</v>
      </c>
      <c r="Y72" s="25">
        <v>405</v>
      </c>
      <c r="Z72" s="25">
        <v>435</v>
      </c>
      <c r="AA72" s="25">
        <v>-455</v>
      </c>
      <c r="AB72" s="25">
        <v>435</v>
      </c>
      <c r="AC72" s="25">
        <v>980</v>
      </c>
    </row>
    <row r="73" spans="1:29" x14ac:dyDescent="0.25">
      <c r="A73" s="25">
        <v>2023</v>
      </c>
      <c r="B73" s="25" t="s">
        <v>1236</v>
      </c>
      <c r="C73" s="25" t="s">
        <v>1508</v>
      </c>
      <c r="D73" s="25" t="s">
        <v>1510</v>
      </c>
      <c r="I73" s="25" t="s">
        <v>1053</v>
      </c>
      <c r="J73" s="25">
        <v>144</v>
      </c>
      <c r="K73" s="25" t="s">
        <v>393</v>
      </c>
      <c r="P73" s="25">
        <v>250</v>
      </c>
      <c r="Q73" s="25">
        <v>275</v>
      </c>
      <c r="R73" s="25">
        <v>320</v>
      </c>
      <c r="S73" s="25">
        <v>320</v>
      </c>
      <c r="T73" s="25">
        <v>210</v>
      </c>
      <c r="U73" s="25">
        <v>230</v>
      </c>
      <c r="V73" s="25">
        <v>235</v>
      </c>
      <c r="W73" s="25">
        <v>235</v>
      </c>
      <c r="Y73" s="25">
        <v>295</v>
      </c>
      <c r="Z73" s="25">
        <v>320</v>
      </c>
      <c r="AA73" s="25">
        <v>350</v>
      </c>
      <c r="AB73" s="25">
        <v>350</v>
      </c>
      <c r="AC73" s="25">
        <v>905</v>
      </c>
    </row>
    <row r="74" spans="1:29" x14ac:dyDescent="0.25">
      <c r="A74" s="25">
        <v>2023</v>
      </c>
      <c r="B74" s="25" t="s">
        <v>1238</v>
      </c>
      <c r="C74" s="25" t="s">
        <v>1508</v>
      </c>
      <c r="D74" s="25" t="s">
        <v>1510</v>
      </c>
      <c r="I74" s="25" t="s">
        <v>1053</v>
      </c>
      <c r="J74" s="25">
        <v>143.6</v>
      </c>
      <c r="K74" s="25" t="s">
        <v>393</v>
      </c>
      <c r="P74" s="25">
        <v>280</v>
      </c>
      <c r="Q74" s="25">
        <v>300</v>
      </c>
      <c r="R74" s="25">
        <v>310</v>
      </c>
      <c r="S74" s="25">
        <v>310</v>
      </c>
      <c r="T74" s="25">
        <v>195</v>
      </c>
      <c r="U74" s="25">
        <v>205</v>
      </c>
      <c r="V74" s="25">
        <v>215</v>
      </c>
      <c r="W74" s="25">
        <v>215</v>
      </c>
      <c r="Y74" s="25">
        <v>335</v>
      </c>
      <c r="Z74" s="25">
        <v>355</v>
      </c>
      <c r="AA74" s="25">
        <v>-370</v>
      </c>
      <c r="AB74" s="25">
        <v>355</v>
      </c>
      <c r="AC74" s="25">
        <v>880</v>
      </c>
    </row>
    <row r="75" spans="1:29" x14ac:dyDescent="0.25">
      <c r="A75" s="25">
        <v>2023</v>
      </c>
      <c r="B75" s="25" t="s">
        <v>1240</v>
      </c>
      <c r="C75" s="25" t="s">
        <v>1508</v>
      </c>
      <c r="D75" s="25" t="s">
        <v>1510</v>
      </c>
      <c r="I75" s="25" t="s">
        <v>1053</v>
      </c>
      <c r="J75" s="25">
        <v>140</v>
      </c>
      <c r="K75" s="25" t="s">
        <v>393</v>
      </c>
      <c r="P75" s="25">
        <v>190</v>
      </c>
      <c r="Q75" s="25">
        <v>200</v>
      </c>
      <c r="R75" s="25">
        <v>225</v>
      </c>
      <c r="S75" s="25">
        <v>225</v>
      </c>
      <c r="T75" s="25">
        <v>150</v>
      </c>
      <c r="U75" s="25">
        <v>160</v>
      </c>
      <c r="V75" s="25">
        <v>-170</v>
      </c>
      <c r="W75" s="25">
        <v>160</v>
      </c>
      <c r="Y75" s="25">
        <v>250</v>
      </c>
      <c r="Z75" s="25">
        <v>275</v>
      </c>
      <c r="AA75" s="25">
        <v>300</v>
      </c>
      <c r="AB75" s="25">
        <v>300</v>
      </c>
      <c r="AC75" s="25">
        <v>685</v>
      </c>
    </row>
    <row r="76" spans="1:29" x14ac:dyDescent="0.25">
      <c r="A76" s="25">
        <v>2023</v>
      </c>
      <c r="B76" s="25" t="s">
        <v>1242</v>
      </c>
      <c r="C76" s="25" t="s">
        <v>1508</v>
      </c>
      <c r="D76" s="25" t="s">
        <v>1510</v>
      </c>
      <c r="I76" s="25" t="s">
        <v>1053</v>
      </c>
      <c r="J76" s="25">
        <v>154.80000000000001</v>
      </c>
      <c r="K76" s="25" t="s">
        <v>394</v>
      </c>
      <c r="P76" s="25">
        <v>365</v>
      </c>
      <c r="Q76" s="25">
        <v>385</v>
      </c>
      <c r="R76" s="25">
        <v>-405</v>
      </c>
      <c r="S76" s="25">
        <v>385</v>
      </c>
      <c r="T76" s="25">
        <v>175</v>
      </c>
      <c r="U76" s="25">
        <v>185</v>
      </c>
      <c r="V76" s="25">
        <v>-195</v>
      </c>
      <c r="W76" s="25">
        <v>185</v>
      </c>
      <c r="Y76" s="25">
        <v>350</v>
      </c>
      <c r="Z76" s="25">
        <v>365</v>
      </c>
      <c r="AA76" s="25">
        <v>-375</v>
      </c>
      <c r="AB76" s="25">
        <v>365</v>
      </c>
      <c r="AC76" s="25">
        <v>935</v>
      </c>
    </row>
    <row r="77" spans="1:29" x14ac:dyDescent="0.25">
      <c r="A77" s="25">
        <v>2023</v>
      </c>
      <c r="B77" s="25" t="s">
        <v>1244</v>
      </c>
      <c r="C77" s="25" t="s">
        <v>1508</v>
      </c>
      <c r="D77" s="25" t="s">
        <v>1510</v>
      </c>
      <c r="I77" s="25" t="s">
        <v>1053</v>
      </c>
      <c r="J77" s="25">
        <v>163</v>
      </c>
      <c r="K77" s="25" t="s">
        <v>394</v>
      </c>
      <c r="P77" s="25">
        <v>325</v>
      </c>
      <c r="Q77" s="25">
        <v>350</v>
      </c>
      <c r="R77" s="25">
        <v>-370</v>
      </c>
      <c r="S77" s="25">
        <v>350</v>
      </c>
      <c r="T77" s="25">
        <v>200</v>
      </c>
      <c r="U77" s="25">
        <v>225</v>
      </c>
      <c r="V77" s="25">
        <v>-240</v>
      </c>
      <c r="W77" s="25">
        <v>225</v>
      </c>
      <c r="Y77" s="25">
        <v>320</v>
      </c>
      <c r="Z77" s="25">
        <v>340</v>
      </c>
      <c r="AA77" s="25">
        <v>-380</v>
      </c>
      <c r="AB77" s="25">
        <v>340</v>
      </c>
      <c r="AC77" s="25">
        <v>915</v>
      </c>
    </row>
    <row r="78" spans="1:29" x14ac:dyDescent="0.25">
      <c r="A78" s="25">
        <v>2023</v>
      </c>
      <c r="B78" s="25" t="s">
        <v>1247</v>
      </c>
      <c r="C78" s="25" t="s">
        <v>1508</v>
      </c>
      <c r="D78" s="25" t="s">
        <v>1510</v>
      </c>
      <c r="I78" s="25" t="s">
        <v>1053</v>
      </c>
      <c r="J78" s="25">
        <v>156.1</v>
      </c>
      <c r="K78" s="25" t="s">
        <v>394</v>
      </c>
      <c r="P78" s="25">
        <v>245</v>
      </c>
      <c r="Q78" s="25">
        <v>265</v>
      </c>
      <c r="R78" s="25">
        <v>-275</v>
      </c>
      <c r="S78" s="25">
        <v>265</v>
      </c>
      <c r="T78" s="25">
        <v>215</v>
      </c>
      <c r="U78" s="25">
        <v>230</v>
      </c>
      <c r="V78" s="25">
        <v>240</v>
      </c>
      <c r="W78" s="25">
        <v>240</v>
      </c>
      <c r="Y78" s="25">
        <v>320</v>
      </c>
      <c r="Z78" s="25">
        <v>350</v>
      </c>
      <c r="AA78" s="25">
        <v>375</v>
      </c>
      <c r="AB78" s="25">
        <v>375</v>
      </c>
      <c r="AC78" s="25">
        <v>880</v>
      </c>
    </row>
    <row r="79" spans="1:29" x14ac:dyDescent="0.25">
      <c r="A79" s="25">
        <v>2023</v>
      </c>
      <c r="B79" s="25" t="s">
        <v>1249</v>
      </c>
      <c r="C79" s="25" t="s">
        <v>1508</v>
      </c>
      <c r="D79" s="25" t="s">
        <v>1510</v>
      </c>
      <c r="I79" s="25" t="s">
        <v>1053</v>
      </c>
      <c r="J79" s="25">
        <v>162</v>
      </c>
      <c r="K79" s="25" t="s">
        <v>394</v>
      </c>
      <c r="P79" s="25">
        <v>230</v>
      </c>
      <c r="Q79" s="25">
        <v>260</v>
      </c>
      <c r="R79" s="25">
        <v>285</v>
      </c>
      <c r="S79" s="25">
        <v>285</v>
      </c>
      <c r="T79" s="25">
        <v>150</v>
      </c>
      <c r="U79" s="25">
        <v>-195</v>
      </c>
      <c r="V79" s="25">
        <v>-195</v>
      </c>
      <c r="W79" s="25">
        <v>150</v>
      </c>
      <c r="Y79" s="25">
        <v>405</v>
      </c>
      <c r="Z79" s="25">
        <v>435</v>
      </c>
      <c r="AA79" s="25">
        <v>-440</v>
      </c>
      <c r="AB79" s="25">
        <v>435</v>
      </c>
      <c r="AC79" s="25">
        <v>870</v>
      </c>
    </row>
    <row r="80" spans="1:29" x14ac:dyDescent="0.25">
      <c r="A80" s="25">
        <v>2023</v>
      </c>
      <c r="B80" s="25" t="s">
        <v>1251</v>
      </c>
      <c r="C80" s="25" t="s">
        <v>1508</v>
      </c>
      <c r="D80" s="25" t="s">
        <v>1510</v>
      </c>
      <c r="I80" s="25" t="s">
        <v>1053</v>
      </c>
      <c r="J80" s="25">
        <v>153</v>
      </c>
      <c r="K80" s="25" t="s">
        <v>394</v>
      </c>
      <c r="P80" s="25">
        <v>205</v>
      </c>
      <c r="Q80" s="25">
        <v>230</v>
      </c>
      <c r="R80" s="25">
        <v>245</v>
      </c>
      <c r="S80" s="25">
        <v>245</v>
      </c>
      <c r="T80" s="25">
        <v>190</v>
      </c>
      <c r="U80" s="25">
        <v>205</v>
      </c>
      <c r="V80" s="25">
        <v>-215</v>
      </c>
      <c r="W80" s="25">
        <v>205</v>
      </c>
      <c r="Y80" s="25">
        <v>295</v>
      </c>
      <c r="Z80" s="25">
        <v>315</v>
      </c>
      <c r="AA80" s="25">
        <v>325</v>
      </c>
      <c r="AB80" s="25">
        <v>325</v>
      </c>
      <c r="AC80" s="25">
        <v>775</v>
      </c>
    </row>
    <row r="81" spans="1:29" x14ac:dyDescent="0.25">
      <c r="A81" s="25">
        <v>2023</v>
      </c>
      <c r="B81" s="25" t="s">
        <v>1253</v>
      </c>
      <c r="C81" s="25" t="s">
        <v>1508</v>
      </c>
      <c r="D81" s="25" t="s">
        <v>1510</v>
      </c>
      <c r="I81" s="25" t="s">
        <v>1053</v>
      </c>
      <c r="J81" s="25">
        <v>158</v>
      </c>
      <c r="K81" s="25" t="s">
        <v>394</v>
      </c>
      <c r="P81" s="25">
        <v>-275</v>
      </c>
      <c r="Q81" s="25">
        <v>275</v>
      </c>
      <c r="R81" s="25">
        <v>-285</v>
      </c>
      <c r="S81" s="25">
        <v>275</v>
      </c>
      <c r="T81" s="25">
        <v>135</v>
      </c>
      <c r="U81" s="25">
        <v>155</v>
      </c>
      <c r="V81" s="25">
        <v>-165</v>
      </c>
      <c r="W81" s="25">
        <v>155</v>
      </c>
      <c r="Y81" s="25">
        <v>300</v>
      </c>
      <c r="Z81" s="25">
        <v>330</v>
      </c>
      <c r="AA81" s="25">
        <v>-345</v>
      </c>
      <c r="AB81" s="25">
        <v>330</v>
      </c>
      <c r="AC81" s="25">
        <v>760</v>
      </c>
    </row>
    <row r="82" spans="1:29" x14ac:dyDescent="0.25">
      <c r="A82" s="25">
        <v>2023</v>
      </c>
      <c r="B82" s="25" t="s">
        <v>1255</v>
      </c>
      <c r="C82" s="25" t="s">
        <v>1508</v>
      </c>
      <c r="D82" s="25" t="s">
        <v>1510</v>
      </c>
      <c r="I82" s="25" t="s">
        <v>1053</v>
      </c>
      <c r="J82" s="25">
        <v>149</v>
      </c>
      <c r="K82" s="25" t="s">
        <v>394</v>
      </c>
      <c r="P82" s="25">
        <v>155</v>
      </c>
      <c r="Q82" s="25">
        <v>170</v>
      </c>
      <c r="R82" s="25">
        <v>180</v>
      </c>
      <c r="S82" s="25">
        <v>180</v>
      </c>
      <c r="T82" s="25">
        <v>130</v>
      </c>
      <c r="U82" s="25">
        <v>-140</v>
      </c>
      <c r="V82" s="25">
        <v>140</v>
      </c>
      <c r="W82" s="25">
        <v>140</v>
      </c>
      <c r="Y82" s="25">
        <v>200</v>
      </c>
      <c r="Z82" s="25">
        <v>225</v>
      </c>
      <c r="AA82" s="25">
        <v>235</v>
      </c>
      <c r="AB82" s="25">
        <v>235</v>
      </c>
      <c r="AC82" s="25">
        <v>555</v>
      </c>
    </row>
    <row r="83" spans="1:29" x14ac:dyDescent="0.25">
      <c r="A83" s="25">
        <v>2023</v>
      </c>
      <c r="B83" s="25" t="s">
        <v>1257</v>
      </c>
      <c r="C83" s="25" t="s">
        <v>1508</v>
      </c>
      <c r="D83" s="25" t="s">
        <v>1510</v>
      </c>
      <c r="I83" s="25" t="s">
        <v>1048</v>
      </c>
      <c r="J83" s="25">
        <v>181.2</v>
      </c>
      <c r="K83" s="25" t="s">
        <v>395</v>
      </c>
      <c r="P83" s="25">
        <v>455</v>
      </c>
      <c r="Q83" s="25">
        <v>475</v>
      </c>
      <c r="R83" s="25">
        <v>-490</v>
      </c>
      <c r="S83" s="25">
        <v>475</v>
      </c>
      <c r="T83" s="25">
        <v>275</v>
      </c>
      <c r="U83" s="25">
        <v>295</v>
      </c>
      <c r="V83" s="25">
        <v>315</v>
      </c>
      <c r="W83" s="25">
        <v>315</v>
      </c>
      <c r="Y83" s="25">
        <v>425</v>
      </c>
      <c r="Z83" s="25">
        <v>455</v>
      </c>
      <c r="AA83" s="25">
        <v>475</v>
      </c>
      <c r="AB83" s="25">
        <v>475</v>
      </c>
      <c r="AC83" s="25">
        <v>1265</v>
      </c>
    </row>
    <row r="84" spans="1:29" x14ac:dyDescent="0.25">
      <c r="A84" s="25">
        <v>2023</v>
      </c>
      <c r="B84" s="25" t="s">
        <v>1259</v>
      </c>
      <c r="C84" s="25" t="s">
        <v>1508</v>
      </c>
      <c r="D84" s="25" t="s">
        <v>1510</v>
      </c>
      <c r="I84" s="25" t="s">
        <v>1048</v>
      </c>
      <c r="J84" s="25">
        <v>179.4</v>
      </c>
      <c r="K84" s="25" t="s">
        <v>395</v>
      </c>
      <c r="P84" s="25">
        <v>325</v>
      </c>
      <c r="Q84" s="25">
        <v>350</v>
      </c>
      <c r="R84" s="25">
        <v>370</v>
      </c>
      <c r="S84" s="25">
        <v>370</v>
      </c>
      <c r="T84" s="25">
        <v>215</v>
      </c>
      <c r="U84" s="25">
        <v>230</v>
      </c>
      <c r="V84" s="25">
        <v>245</v>
      </c>
      <c r="W84" s="25">
        <v>245</v>
      </c>
      <c r="Y84" s="25">
        <v>395</v>
      </c>
      <c r="Z84" s="25">
        <v>420</v>
      </c>
      <c r="AA84" s="25">
        <v>430</v>
      </c>
      <c r="AB84" s="25">
        <v>430</v>
      </c>
      <c r="AC84" s="25">
        <v>1045</v>
      </c>
    </row>
    <row r="85" spans="1:29" x14ac:dyDescent="0.25">
      <c r="A85" s="25">
        <v>2023</v>
      </c>
      <c r="B85" s="25" t="s">
        <v>1261</v>
      </c>
      <c r="C85" s="25" t="s">
        <v>1508</v>
      </c>
      <c r="D85" s="25" t="s">
        <v>1510</v>
      </c>
      <c r="I85" s="25" t="s">
        <v>1048</v>
      </c>
      <c r="J85" s="25">
        <v>176.2</v>
      </c>
      <c r="K85" s="25" t="s">
        <v>395</v>
      </c>
      <c r="P85" s="25">
        <v>380</v>
      </c>
      <c r="Q85" s="25">
        <v>395</v>
      </c>
      <c r="R85" s="25">
        <v>-415</v>
      </c>
      <c r="S85" s="25">
        <v>395</v>
      </c>
      <c r="T85" s="25">
        <v>205</v>
      </c>
      <c r="U85" s="25">
        <v>220</v>
      </c>
      <c r="V85" s="25">
        <v>230</v>
      </c>
      <c r="W85" s="25">
        <v>230</v>
      </c>
      <c r="Y85" s="25">
        <v>375</v>
      </c>
      <c r="Z85" s="25">
        <v>395</v>
      </c>
      <c r="AA85" s="25">
        <v>415</v>
      </c>
      <c r="AB85" s="25">
        <v>415</v>
      </c>
      <c r="AC85" s="25">
        <v>1040</v>
      </c>
    </row>
    <row r="86" spans="1:29" x14ac:dyDescent="0.25">
      <c r="A86" s="25">
        <v>2023</v>
      </c>
      <c r="B86" s="25" t="s">
        <v>1263</v>
      </c>
      <c r="C86" s="25" t="s">
        <v>1508</v>
      </c>
      <c r="D86" s="25" t="s">
        <v>1510</v>
      </c>
      <c r="I86" s="25" t="s">
        <v>1048</v>
      </c>
      <c r="J86" s="25">
        <v>170</v>
      </c>
      <c r="K86" s="25" t="s">
        <v>395</v>
      </c>
      <c r="P86" s="25">
        <v>305</v>
      </c>
      <c r="Q86" s="25">
        <v>330</v>
      </c>
      <c r="R86" s="25">
        <v>345</v>
      </c>
      <c r="S86" s="25">
        <v>345</v>
      </c>
      <c r="T86" s="25">
        <v>225</v>
      </c>
      <c r="U86" s="25">
        <v>240</v>
      </c>
      <c r="V86" s="25">
        <v>250</v>
      </c>
      <c r="W86" s="25">
        <v>250</v>
      </c>
      <c r="Y86" s="25">
        <v>350</v>
      </c>
      <c r="Z86" s="25">
        <v>375</v>
      </c>
      <c r="AA86" s="25">
        <v>400</v>
      </c>
      <c r="AB86" s="25">
        <v>400</v>
      </c>
      <c r="AC86" s="25">
        <v>995</v>
      </c>
    </row>
    <row r="87" spans="1:29" x14ac:dyDescent="0.25">
      <c r="A87" s="25">
        <v>2023</v>
      </c>
      <c r="B87" s="25" t="s">
        <v>1265</v>
      </c>
      <c r="C87" s="25" t="s">
        <v>1508</v>
      </c>
      <c r="D87" s="25" t="s">
        <v>1510</v>
      </c>
      <c r="I87" s="25" t="s">
        <v>1048</v>
      </c>
      <c r="J87" s="25">
        <v>180.1</v>
      </c>
      <c r="K87" s="25" t="s">
        <v>395</v>
      </c>
      <c r="P87" s="25">
        <v>305</v>
      </c>
      <c r="Q87" s="25">
        <v>325</v>
      </c>
      <c r="R87" s="25">
        <v>-340</v>
      </c>
      <c r="S87" s="25">
        <v>325</v>
      </c>
      <c r="T87" s="25">
        <v>185</v>
      </c>
      <c r="U87" s="25">
        <v>200</v>
      </c>
      <c r="V87" s="25">
        <v>-210</v>
      </c>
      <c r="W87" s="25">
        <v>200</v>
      </c>
      <c r="Y87" s="25">
        <v>405</v>
      </c>
      <c r="Z87" s="25">
        <v>435</v>
      </c>
      <c r="AA87" s="25">
        <v>450</v>
      </c>
      <c r="AB87" s="25">
        <v>450</v>
      </c>
      <c r="AC87" s="25">
        <v>975</v>
      </c>
    </row>
    <row r="88" spans="1:29" x14ac:dyDescent="0.25">
      <c r="A88" s="25">
        <v>2023</v>
      </c>
      <c r="B88" s="25" t="s">
        <v>1267</v>
      </c>
      <c r="C88" s="25" t="s">
        <v>1508</v>
      </c>
      <c r="D88" s="25" t="s">
        <v>1510</v>
      </c>
      <c r="I88" s="25" t="s">
        <v>1048</v>
      </c>
      <c r="J88" s="25">
        <v>180</v>
      </c>
      <c r="K88" s="25" t="s">
        <v>395</v>
      </c>
      <c r="P88" s="25">
        <v>275</v>
      </c>
      <c r="Q88" s="25">
        <v>315</v>
      </c>
      <c r="R88" s="25">
        <v>-345</v>
      </c>
      <c r="S88" s="25">
        <v>315</v>
      </c>
      <c r="T88" s="25">
        <v>215</v>
      </c>
      <c r="U88" s="25">
        <v>225</v>
      </c>
      <c r="V88" s="25">
        <v>-235</v>
      </c>
      <c r="W88" s="25">
        <v>225</v>
      </c>
      <c r="Y88" s="25">
        <v>365</v>
      </c>
      <c r="Z88" s="25">
        <v>390</v>
      </c>
      <c r="AA88" s="25">
        <v>420</v>
      </c>
      <c r="AB88" s="25">
        <v>420</v>
      </c>
      <c r="AC88" s="25">
        <v>960</v>
      </c>
    </row>
    <row r="89" spans="1:29" x14ac:dyDescent="0.25">
      <c r="A89" s="25">
        <v>2023</v>
      </c>
      <c r="B89" s="25" t="s">
        <v>1269</v>
      </c>
      <c r="C89" s="25" t="s">
        <v>1508</v>
      </c>
      <c r="D89" s="25" t="s">
        <v>1510</v>
      </c>
      <c r="I89" s="25" t="s">
        <v>1048</v>
      </c>
      <c r="J89" s="25">
        <v>168.2</v>
      </c>
      <c r="K89" s="25" t="s">
        <v>395</v>
      </c>
      <c r="P89" s="25">
        <v>245</v>
      </c>
      <c r="Q89" s="25">
        <v>270</v>
      </c>
      <c r="R89" s="25">
        <v>290</v>
      </c>
      <c r="S89" s="25">
        <v>290</v>
      </c>
      <c r="T89" s="25">
        <v>185</v>
      </c>
      <c r="U89" s="25">
        <v>205</v>
      </c>
      <c r="V89" s="25">
        <v>-215</v>
      </c>
      <c r="W89" s="25">
        <v>205</v>
      </c>
      <c r="Y89" s="25">
        <v>345</v>
      </c>
      <c r="Z89" s="25">
        <v>375</v>
      </c>
      <c r="AA89" s="25">
        <v>400</v>
      </c>
      <c r="AB89" s="25">
        <v>400</v>
      </c>
      <c r="AC89" s="25">
        <v>895</v>
      </c>
    </row>
    <row r="90" spans="1:29" x14ac:dyDescent="0.25">
      <c r="A90" s="25">
        <v>2023</v>
      </c>
      <c r="B90" s="25" t="s">
        <v>1271</v>
      </c>
      <c r="C90" s="25" t="s">
        <v>1508</v>
      </c>
      <c r="D90" s="25" t="s">
        <v>1510</v>
      </c>
      <c r="I90" s="25" t="s">
        <v>1048</v>
      </c>
      <c r="J90" s="25">
        <v>181.9</v>
      </c>
      <c r="K90" s="25" t="s">
        <v>395</v>
      </c>
      <c r="P90" s="25">
        <v>270</v>
      </c>
      <c r="Q90" s="25">
        <v>-295</v>
      </c>
      <c r="R90" s="25">
        <v>295</v>
      </c>
      <c r="S90" s="25">
        <v>295</v>
      </c>
      <c r="T90" s="25">
        <v>170</v>
      </c>
      <c r="U90" s="25">
        <v>180</v>
      </c>
      <c r="V90" s="25">
        <v>190</v>
      </c>
      <c r="W90" s="25">
        <v>190</v>
      </c>
      <c r="Y90" s="25">
        <v>305</v>
      </c>
      <c r="Z90" s="25">
        <v>345</v>
      </c>
      <c r="AA90" s="25">
        <v>375</v>
      </c>
      <c r="AB90" s="25">
        <v>375</v>
      </c>
      <c r="AC90" s="25">
        <v>860</v>
      </c>
    </row>
    <row r="91" spans="1:29" x14ac:dyDescent="0.25">
      <c r="A91" s="25">
        <v>2023</v>
      </c>
      <c r="B91" s="25" t="s">
        <v>1273</v>
      </c>
      <c r="C91" s="25" t="s">
        <v>1508</v>
      </c>
      <c r="D91" s="25" t="s">
        <v>1510</v>
      </c>
      <c r="I91" s="25" t="s">
        <v>1048</v>
      </c>
      <c r="J91" s="25">
        <v>179.2</v>
      </c>
      <c r="K91" s="25" t="s">
        <v>395</v>
      </c>
      <c r="P91" s="25">
        <v>-235</v>
      </c>
      <c r="Q91" s="25">
        <v>235</v>
      </c>
      <c r="R91" s="25">
        <v>260</v>
      </c>
      <c r="S91" s="25">
        <v>260</v>
      </c>
      <c r="T91" s="25">
        <v>165</v>
      </c>
      <c r="U91" s="25">
        <v>-170</v>
      </c>
      <c r="V91" s="25">
        <v>-170</v>
      </c>
      <c r="W91" s="25">
        <v>165</v>
      </c>
      <c r="Y91" s="25">
        <v>325</v>
      </c>
      <c r="Z91" s="25">
        <v>345</v>
      </c>
      <c r="AA91" s="25">
        <v>360</v>
      </c>
      <c r="AB91" s="25">
        <v>360</v>
      </c>
      <c r="AC91" s="25">
        <v>785</v>
      </c>
    </row>
    <row r="92" spans="1:29" x14ac:dyDescent="0.25">
      <c r="A92" s="25">
        <v>2023</v>
      </c>
      <c r="B92" s="25" t="s">
        <v>1275</v>
      </c>
      <c r="C92" s="25" t="s">
        <v>1508</v>
      </c>
      <c r="D92" s="25" t="s">
        <v>1510</v>
      </c>
      <c r="I92" s="25" t="s">
        <v>1048</v>
      </c>
      <c r="J92" s="25">
        <v>180</v>
      </c>
      <c r="K92" s="25" t="s">
        <v>395</v>
      </c>
      <c r="P92" s="25">
        <v>225</v>
      </c>
      <c r="Q92" s="25">
        <v>250</v>
      </c>
      <c r="R92" s="25">
        <v>-280</v>
      </c>
      <c r="S92" s="25">
        <v>250</v>
      </c>
      <c r="T92" s="25">
        <v>185</v>
      </c>
      <c r="U92" s="25">
        <v>-200</v>
      </c>
      <c r="V92" s="25">
        <v>-200</v>
      </c>
      <c r="W92" s="25">
        <v>185</v>
      </c>
      <c r="Y92" s="25">
        <v>275</v>
      </c>
      <c r="Z92" s="25">
        <v>285</v>
      </c>
      <c r="AA92" s="25">
        <v>-300</v>
      </c>
      <c r="AB92" s="25">
        <v>285</v>
      </c>
      <c r="AC92" s="25">
        <v>720</v>
      </c>
    </row>
    <row r="93" spans="1:29" x14ac:dyDescent="0.25">
      <c r="A93" s="25">
        <v>2023</v>
      </c>
      <c r="B93" s="25" t="s">
        <v>1277</v>
      </c>
      <c r="C93" s="25" t="s">
        <v>1508</v>
      </c>
      <c r="D93" s="25" t="s">
        <v>1510</v>
      </c>
      <c r="I93" s="25" t="s">
        <v>1048</v>
      </c>
      <c r="J93" s="25">
        <v>171</v>
      </c>
      <c r="K93" s="25" t="s">
        <v>395</v>
      </c>
      <c r="P93" s="25">
        <v>165</v>
      </c>
      <c r="Q93" s="25">
        <v>180</v>
      </c>
      <c r="R93" s="25">
        <v>210</v>
      </c>
      <c r="S93" s="25">
        <v>210</v>
      </c>
      <c r="T93" s="25">
        <v>120</v>
      </c>
      <c r="U93" s="25">
        <v>130</v>
      </c>
      <c r="V93" s="25">
        <v>145</v>
      </c>
      <c r="W93" s="25">
        <v>145</v>
      </c>
      <c r="Y93" s="25">
        <v>225</v>
      </c>
      <c r="Z93" s="25">
        <v>240</v>
      </c>
      <c r="AA93" s="25">
        <v>255</v>
      </c>
      <c r="AB93" s="25">
        <v>255</v>
      </c>
      <c r="AC93" s="25">
        <v>610</v>
      </c>
    </row>
    <row r="94" spans="1:29" x14ac:dyDescent="0.25">
      <c r="A94" s="25">
        <v>2023</v>
      </c>
      <c r="B94" s="25" t="s">
        <v>1279</v>
      </c>
      <c r="C94" s="25" t="s">
        <v>1508</v>
      </c>
      <c r="D94" s="25" t="s">
        <v>1510</v>
      </c>
      <c r="I94" s="25" t="s">
        <v>1048</v>
      </c>
      <c r="J94" s="25">
        <v>182</v>
      </c>
      <c r="K94" s="25" t="s">
        <v>395</v>
      </c>
      <c r="P94" s="25">
        <v>180</v>
      </c>
      <c r="Q94" s="25">
        <v>-220</v>
      </c>
      <c r="R94" s="25">
        <v>220</v>
      </c>
      <c r="S94" s="25">
        <v>220</v>
      </c>
      <c r="T94" s="25">
        <v>90</v>
      </c>
      <c r="U94" s="25">
        <v>105</v>
      </c>
      <c r="V94" s="25">
        <v>120</v>
      </c>
      <c r="W94" s="25">
        <v>120</v>
      </c>
      <c r="Y94" s="25">
        <v>225</v>
      </c>
      <c r="Z94" s="25">
        <v>250</v>
      </c>
      <c r="AA94" s="25">
        <v>265</v>
      </c>
      <c r="AB94" s="25">
        <v>265</v>
      </c>
      <c r="AC94" s="25">
        <v>605</v>
      </c>
    </row>
    <row r="95" spans="1:29" x14ac:dyDescent="0.25">
      <c r="A95" s="25">
        <v>2023</v>
      </c>
      <c r="B95" s="25" t="s">
        <v>1281</v>
      </c>
      <c r="C95" s="25" t="s">
        <v>1508</v>
      </c>
      <c r="D95" s="25" t="s">
        <v>1510</v>
      </c>
      <c r="I95" s="25" t="s">
        <v>1048</v>
      </c>
      <c r="J95" s="25">
        <v>158.69999999999999</v>
      </c>
      <c r="K95" s="25" t="s">
        <v>394</v>
      </c>
      <c r="P95" s="25">
        <v>365</v>
      </c>
      <c r="Q95" s="25">
        <v>385</v>
      </c>
      <c r="R95" s="25">
        <v>405</v>
      </c>
      <c r="S95" s="25">
        <v>405</v>
      </c>
      <c r="T95" s="25">
        <v>230</v>
      </c>
      <c r="U95" s="25">
        <v>245</v>
      </c>
      <c r="V95" s="25">
        <v>250</v>
      </c>
      <c r="W95" s="25">
        <v>250</v>
      </c>
      <c r="Y95" s="25">
        <v>385</v>
      </c>
      <c r="Z95" s="25">
        <v>410</v>
      </c>
      <c r="AA95" s="25">
        <v>425</v>
      </c>
      <c r="AB95" s="25">
        <v>425</v>
      </c>
      <c r="AC95" s="25">
        <v>1080</v>
      </c>
    </row>
    <row r="96" spans="1:29" x14ac:dyDescent="0.25">
      <c r="A96" s="25">
        <v>2023</v>
      </c>
      <c r="B96" s="25" t="s">
        <v>1283</v>
      </c>
      <c r="C96" s="25" t="s">
        <v>1508</v>
      </c>
      <c r="D96" s="25" t="s">
        <v>1510</v>
      </c>
      <c r="I96" s="25" t="s">
        <v>1048</v>
      </c>
      <c r="J96" s="25">
        <v>163</v>
      </c>
      <c r="K96" s="25" t="s">
        <v>394</v>
      </c>
      <c r="P96" s="25">
        <v>330</v>
      </c>
      <c r="Q96" s="25">
        <v>355</v>
      </c>
      <c r="R96" s="25">
        <v>370</v>
      </c>
      <c r="S96" s="25">
        <v>370</v>
      </c>
      <c r="T96" s="25">
        <v>180</v>
      </c>
      <c r="U96" s="25">
        <v>195</v>
      </c>
      <c r="V96" s="25">
        <v>-205</v>
      </c>
      <c r="W96" s="25">
        <v>195</v>
      </c>
      <c r="Y96" s="25">
        <v>385</v>
      </c>
      <c r="Z96" s="25">
        <v>405</v>
      </c>
      <c r="AA96" s="25">
        <v>420</v>
      </c>
      <c r="AB96" s="25">
        <v>420</v>
      </c>
      <c r="AC96" s="25">
        <v>985</v>
      </c>
    </row>
    <row r="97" spans="1:29" x14ac:dyDescent="0.25">
      <c r="A97" s="25">
        <v>2023</v>
      </c>
      <c r="B97" s="25" t="s">
        <v>1285</v>
      </c>
      <c r="C97" s="25" t="s">
        <v>1508</v>
      </c>
      <c r="D97" s="25" t="s">
        <v>1510</v>
      </c>
      <c r="I97" s="25" t="s">
        <v>1048</v>
      </c>
      <c r="J97" s="25">
        <v>160</v>
      </c>
      <c r="K97" s="25" t="s">
        <v>394</v>
      </c>
      <c r="P97" s="25">
        <v>275</v>
      </c>
      <c r="Q97" s="25">
        <v>320</v>
      </c>
      <c r="R97" s="25">
        <v>340</v>
      </c>
      <c r="S97" s="25">
        <v>340</v>
      </c>
      <c r="T97" s="25">
        <v>170</v>
      </c>
      <c r="U97" s="25">
        <v>185</v>
      </c>
      <c r="V97" s="25">
        <v>-200</v>
      </c>
      <c r="W97" s="25">
        <v>185</v>
      </c>
      <c r="Y97" s="25">
        <v>320</v>
      </c>
      <c r="Z97" s="25">
        <v>360</v>
      </c>
      <c r="AA97" s="25">
        <v>380</v>
      </c>
      <c r="AB97" s="25">
        <v>380</v>
      </c>
      <c r="AC97" s="25">
        <v>905</v>
      </c>
    </row>
    <row r="98" spans="1:29" x14ac:dyDescent="0.25">
      <c r="A98" s="25">
        <v>2023</v>
      </c>
      <c r="B98" s="25" t="s">
        <v>1287</v>
      </c>
      <c r="C98" s="25" t="s">
        <v>1508</v>
      </c>
      <c r="D98" s="25" t="s">
        <v>1510</v>
      </c>
      <c r="I98" s="25" t="s">
        <v>1048</v>
      </c>
      <c r="J98" s="25">
        <v>163</v>
      </c>
      <c r="K98" s="25" t="s">
        <v>394</v>
      </c>
      <c r="P98" s="25">
        <v>275</v>
      </c>
      <c r="Q98" s="25">
        <v>295</v>
      </c>
      <c r="R98" s="25">
        <v>315</v>
      </c>
      <c r="S98" s="25">
        <v>315</v>
      </c>
      <c r="T98" s="25">
        <v>200</v>
      </c>
      <c r="U98" s="25">
        <v>210</v>
      </c>
      <c r="V98" s="25">
        <v>-225</v>
      </c>
      <c r="W98" s="25">
        <v>210</v>
      </c>
      <c r="Y98" s="25">
        <v>275</v>
      </c>
      <c r="Z98" s="25">
        <v>295</v>
      </c>
      <c r="AA98" s="25">
        <v>325</v>
      </c>
      <c r="AB98" s="25">
        <v>325</v>
      </c>
      <c r="AC98" s="25">
        <v>850</v>
      </c>
    </row>
    <row r="99" spans="1:29" x14ac:dyDescent="0.25">
      <c r="A99" s="25">
        <v>2023</v>
      </c>
      <c r="B99" s="25" t="s">
        <v>1289</v>
      </c>
      <c r="C99" s="25" t="s">
        <v>1508</v>
      </c>
      <c r="D99" s="25" t="s">
        <v>1510</v>
      </c>
      <c r="I99" s="25" t="s">
        <v>1048</v>
      </c>
      <c r="J99" s="25">
        <v>160</v>
      </c>
      <c r="K99" s="25" t="s">
        <v>394</v>
      </c>
      <c r="P99" s="25">
        <v>275</v>
      </c>
      <c r="Q99" s="25">
        <v>325</v>
      </c>
      <c r="R99" s="25">
        <v>325</v>
      </c>
      <c r="S99" s="25">
        <v>275</v>
      </c>
      <c r="T99" s="25">
        <v>165</v>
      </c>
      <c r="U99" s="25">
        <v>190</v>
      </c>
      <c r="V99" s="25">
        <v>200</v>
      </c>
      <c r="W99" s="25">
        <v>165</v>
      </c>
      <c r="Y99" s="25">
        <v>365</v>
      </c>
      <c r="AB99" s="25">
        <v>365</v>
      </c>
      <c r="AC99" s="25">
        <v>805</v>
      </c>
    </row>
    <row r="100" spans="1:29" x14ac:dyDescent="0.25">
      <c r="A100" s="25">
        <v>2023</v>
      </c>
      <c r="B100" s="25" t="s">
        <v>1291</v>
      </c>
      <c r="C100" s="25" t="s">
        <v>1508</v>
      </c>
      <c r="D100" s="25" t="s">
        <v>1510</v>
      </c>
      <c r="I100" s="25" t="s">
        <v>1048</v>
      </c>
      <c r="J100" s="25">
        <v>156.19999999999999</v>
      </c>
      <c r="K100" s="25" t="s">
        <v>394</v>
      </c>
      <c r="P100" s="25">
        <v>215</v>
      </c>
      <c r="Q100" s="25">
        <v>235</v>
      </c>
      <c r="R100" s="25">
        <v>255</v>
      </c>
      <c r="S100" s="25">
        <v>255</v>
      </c>
      <c r="T100" s="25">
        <v>155</v>
      </c>
      <c r="U100" s="25">
        <v>165</v>
      </c>
      <c r="V100" s="25">
        <v>180</v>
      </c>
      <c r="W100" s="25">
        <v>180</v>
      </c>
      <c r="Y100" s="25">
        <v>305</v>
      </c>
      <c r="Z100" s="25">
        <v>335</v>
      </c>
      <c r="AA100" s="25">
        <v>365</v>
      </c>
      <c r="AB100" s="25">
        <v>365</v>
      </c>
      <c r="AC100" s="25">
        <v>800</v>
      </c>
    </row>
    <row r="101" spans="1:29" x14ac:dyDescent="0.25">
      <c r="A101" s="25">
        <v>2023</v>
      </c>
      <c r="B101" s="25" t="s">
        <v>1293</v>
      </c>
      <c r="C101" s="25" t="s">
        <v>1508</v>
      </c>
      <c r="D101" s="25" t="s">
        <v>1510</v>
      </c>
      <c r="I101" s="25" t="s">
        <v>1048</v>
      </c>
      <c r="J101" s="25">
        <v>162</v>
      </c>
      <c r="K101" s="25" t="s">
        <v>394</v>
      </c>
      <c r="P101" s="25">
        <v>185</v>
      </c>
      <c r="Q101" s="25">
        <v>215</v>
      </c>
      <c r="R101" s="25">
        <v>230</v>
      </c>
      <c r="S101" s="25">
        <v>230</v>
      </c>
      <c r="T101" s="25">
        <v>115</v>
      </c>
      <c r="U101" s="25">
        <v>130</v>
      </c>
      <c r="V101" s="25">
        <v>140</v>
      </c>
      <c r="W101" s="25">
        <v>140</v>
      </c>
      <c r="Y101" s="25">
        <v>285</v>
      </c>
      <c r="Z101" s="25">
        <v>310</v>
      </c>
      <c r="AA101" s="25">
        <v>325</v>
      </c>
      <c r="AB101" s="25">
        <v>325</v>
      </c>
      <c r="AC101" s="25">
        <v>695</v>
      </c>
    </row>
    <row r="102" spans="1:29" x14ac:dyDescent="0.25">
      <c r="A102" s="25">
        <v>2023</v>
      </c>
      <c r="B102" s="25" t="s">
        <v>1295</v>
      </c>
      <c r="C102" s="25" t="s">
        <v>1508</v>
      </c>
      <c r="D102" s="25" t="s">
        <v>1510</v>
      </c>
      <c r="I102" s="25" t="s">
        <v>1048</v>
      </c>
      <c r="J102" s="25">
        <v>160</v>
      </c>
      <c r="K102" s="25" t="s">
        <v>394</v>
      </c>
      <c r="P102" s="25">
        <v>215</v>
      </c>
      <c r="Q102" s="25">
        <v>235</v>
      </c>
      <c r="R102" s="25">
        <v>255</v>
      </c>
      <c r="S102" s="25">
        <v>255</v>
      </c>
      <c r="T102" s="25">
        <v>120</v>
      </c>
      <c r="U102" s="25">
        <v>130</v>
      </c>
      <c r="V102" s="25">
        <v>145</v>
      </c>
      <c r="W102" s="25">
        <v>145</v>
      </c>
      <c r="Y102" s="25">
        <v>265</v>
      </c>
      <c r="Z102" s="25">
        <v>-285</v>
      </c>
      <c r="AA102" s="25">
        <v>-285</v>
      </c>
      <c r="AB102" s="25">
        <v>265</v>
      </c>
      <c r="AC102" s="25">
        <v>665</v>
      </c>
    </row>
    <row r="103" spans="1:29" x14ac:dyDescent="0.25">
      <c r="A103" s="25">
        <v>2023</v>
      </c>
      <c r="B103" s="25" t="s">
        <v>1298</v>
      </c>
      <c r="C103" s="25" t="s">
        <v>1508</v>
      </c>
      <c r="D103" s="25" t="s">
        <v>1510</v>
      </c>
      <c r="I103" s="25" t="s">
        <v>1048</v>
      </c>
      <c r="J103" s="25">
        <v>157</v>
      </c>
      <c r="K103" s="25" t="s">
        <v>394</v>
      </c>
      <c r="P103" s="25">
        <v>160</v>
      </c>
      <c r="Q103" s="25">
        <v>175</v>
      </c>
      <c r="R103" s="25">
        <v>195</v>
      </c>
      <c r="S103" s="25">
        <v>195</v>
      </c>
      <c r="T103" s="25">
        <v>140</v>
      </c>
      <c r="U103" s="25">
        <v>165</v>
      </c>
      <c r="V103" s="25">
        <v>175</v>
      </c>
      <c r="W103" s="25">
        <v>175</v>
      </c>
      <c r="Y103" s="25">
        <v>250</v>
      </c>
      <c r="Z103" s="25">
        <v>285</v>
      </c>
      <c r="AA103" s="25">
        <v>-305</v>
      </c>
      <c r="AB103" s="25">
        <v>285</v>
      </c>
      <c r="AC103" s="25">
        <v>655</v>
      </c>
    </row>
    <row r="104" spans="1:29" x14ac:dyDescent="0.25">
      <c r="A104" s="25">
        <v>2023</v>
      </c>
      <c r="B104" s="25" t="s">
        <v>1300</v>
      </c>
      <c r="C104" s="25" t="s">
        <v>1508</v>
      </c>
      <c r="D104" s="25" t="s">
        <v>1510</v>
      </c>
      <c r="I104" s="25" t="s">
        <v>1048</v>
      </c>
      <c r="J104" s="25">
        <v>163</v>
      </c>
      <c r="K104" s="25" t="s">
        <v>394</v>
      </c>
      <c r="P104" s="25">
        <v>170</v>
      </c>
      <c r="Q104" s="25">
        <v>200</v>
      </c>
      <c r="R104" s="25">
        <v>215</v>
      </c>
      <c r="S104" s="25">
        <v>215</v>
      </c>
      <c r="T104" s="25">
        <v>135</v>
      </c>
      <c r="U104" s="25">
        <v>-155</v>
      </c>
      <c r="V104" s="25">
        <v>-155</v>
      </c>
      <c r="W104" s="25">
        <v>135</v>
      </c>
      <c r="Y104" s="25">
        <v>275</v>
      </c>
      <c r="Z104" s="25">
        <v>-300</v>
      </c>
      <c r="AA104" s="25">
        <v>-300</v>
      </c>
      <c r="AB104" s="25">
        <v>275</v>
      </c>
      <c r="AC104" s="25">
        <v>625</v>
      </c>
    </row>
    <row r="105" spans="1:29" x14ac:dyDescent="0.25">
      <c r="A105" s="25">
        <v>2023</v>
      </c>
      <c r="B105" s="25" t="s">
        <v>1302</v>
      </c>
      <c r="C105" s="25" t="s">
        <v>1508</v>
      </c>
      <c r="D105" s="25" t="s">
        <v>1510</v>
      </c>
      <c r="I105" s="25" t="s">
        <v>1048</v>
      </c>
      <c r="J105" s="25">
        <v>163</v>
      </c>
      <c r="K105" s="25" t="s">
        <v>394</v>
      </c>
      <c r="P105" s="25">
        <v>150</v>
      </c>
      <c r="Q105" s="25">
        <v>-165</v>
      </c>
      <c r="R105" s="25">
        <v>-185</v>
      </c>
      <c r="S105" s="25">
        <v>150</v>
      </c>
      <c r="T105" s="25">
        <v>150</v>
      </c>
      <c r="U105" s="25">
        <v>165</v>
      </c>
      <c r="V105" s="25">
        <v>175</v>
      </c>
      <c r="W105" s="25">
        <v>175</v>
      </c>
      <c r="Y105" s="25">
        <v>265</v>
      </c>
      <c r="Z105" s="25">
        <v>285</v>
      </c>
      <c r="AA105" s="25">
        <v>-300</v>
      </c>
      <c r="AB105" s="25">
        <v>285</v>
      </c>
      <c r="AC105" s="25">
        <v>610</v>
      </c>
    </row>
    <row r="106" spans="1:29" x14ac:dyDescent="0.25">
      <c r="A106" s="25">
        <v>2023</v>
      </c>
      <c r="B106" s="25" t="s">
        <v>1304</v>
      </c>
      <c r="C106" s="25" t="s">
        <v>1508</v>
      </c>
      <c r="D106" s="25" t="s">
        <v>1510</v>
      </c>
      <c r="I106" s="25" t="s">
        <v>1048</v>
      </c>
      <c r="J106" s="25">
        <v>163</v>
      </c>
      <c r="K106" s="25" t="s">
        <v>394</v>
      </c>
      <c r="P106" s="25">
        <v>135</v>
      </c>
      <c r="Q106" s="25">
        <v>150</v>
      </c>
      <c r="R106" s="25">
        <v>170</v>
      </c>
      <c r="S106" s="25">
        <v>170</v>
      </c>
      <c r="T106" s="25">
        <v>115</v>
      </c>
      <c r="U106" s="25">
        <v>130</v>
      </c>
      <c r="V106" s="25">
        <v>-140</v>
      </c>
      <c r="W106" s="25">
        <v>130</v>
      </c>
      <c r="Y106" s="25">
        <v>205</v>
      </c>
      <c r="Z106" s="25">
        <v>-230</v>
      </c>
      <c r="AA106" s="25">
        <v>230</v>
      </c>
      <c r="AB106" s="25">
        <v>230</v>
      </c>
      <c r="AC106" s="25">
        <v>530</v>
      </c>
    </row>
    <row r="107" spans="1:29" x14ac:dyDescent="0.25">
      <c r="A107" s="25">
        <v>2023</v>
      </c>
      <c r="B107" s="25" t="s">
        <v>1306</v>
      </c>
      <c r="C107" s="25" t="s">
        <v>1508</v>
      </c>
      <c r="D107" s="25" t="s">
        <v>1510</v>
      </c>
      <c r="I107" s="25" t="s">
        <v>1048</v>
      </c>
      <c r="J107" s="25">
        <v>151.6</v>
      </c>
      <c r="K107" s="25" t="s">
        <v>394</v>
      </c>
      <c r="P107" s="25">
        <v>-200</v>
      </c>
      <c r="Q107" s="25">
        <v>-200</v>
      </c>
      <c r="R107" s="25">
        <v>-200</v>
      </c>
      <c r="S107" s="25">
        <v>0</v>
      </c>
      <c r="T107" s="25">
        <v>-110</v>
      </c>
      <c r="U107" s="25">
        <v>-110</v>
      </c>
      <c r="V107" s="25">
        <v>-110</v>
      </c>
      <c r="W107" s="25">
        <v>0</v>
      </c>
      <c r="Y107" s="25">
        <v>-190</v>
      </c>
      <c r="Z107" s="25">
        <v>0</v>
      </c>
      <c r="AA107" s="25">
        <v>0</v>
      </c>
      <c r="AB107" s="25">
        <v>0</v>
      </c>
      <c r="AC107" s="25">
        <v>0</v>
      </c>
    </row>
    <row r="108" spans="1:29" x14ac:dyDescent="0.25">
      <c r="A108" s="25">
        <v>2023</v>
      </c>
      <c r="B108" s="25" t="s">
        <v>1307</v>
      </c>
      <c r="C108" s="25" t="s">
        <v>1508</v>
      </c>
      <c r="D108" s="25" t="s">
        <v>1510</v>
      </c>
      <c r="I108" s="25" t="s">
        <v>1053</v>
      </c>
      <c r="J108" s="25">
        <v>181.6</v>
      </c>
      <c r="K108" s="25" t="s">
        <v>395</v>
      </c>
      <c r="P108" s="25">
        <v>360</v>
      </c>
      <c r="Q108" s="25">
        <v>385</v>
      </c>
      <c r="R108" s="25">
        <v>-405</v>
      </c>
      <c r="S108" s="25">
        <v>385</v>
      </c>
      <c r="T108" s="25">
        <v>215</v>
      </c>
      <c r="U108" s="25">
        <v>230</v>
      </c>
      <c r="V108" s="25">
        <v>-245</v>
      </c>
      <c r="W108" s="25">
        <v>230</v>
      </c>
      <c r="Y108" s="25">
        <v>385</v>
      </c>
      <c r="Z108" s="25">
        <v>405</v>
      </c>
      <c r="AA108" s="25">
        <v>420</v>
      </c>
      <c r="AB108" s="25">
        <v>420</v>
      </c>
      <c r="AC108" s="25">
        <v>1035</v>
      </c>
    </row>
    <row r="109" spans="1:29" x14ac:dyDescent="0.25">
      <c r="A109" s="25">
        <v>2023</v>
      </c>
      <c r="B109" s="25" t="s">
        <v>1309</v>
      </c>
      <c r="C109" s="25" t="s">
        <v>1508</v>
      </c>
      <c r="D109" s="25" t="s">
        <v>1510</v>
      </c>
      <c r="I109" s="25" t="s">
        <v>1053</v>
      </c>
      <c r="J109" s="25">
        <v>171</v>
      </c>
      <c r="K109" s="25" t="s">
        <v>395</v>
      </c>
      <c r="P109" s="25">
        <v>300</v>
      </c>
      <c r="Q109" s="25">
        <v>325</v>
      </c>
      <c r="R109" s="25">
        <v>365</v>
      </c>
      <c r="S109" s="25">
        <v>365</v>
      </c>
      <c r="T109" s="25">
        <v>200</v>
      </c>
      <c r="U109" s="25">
        <v>215</v>
      </c>
      <c r="V109" s="25">
        <v>235</v>
      </c>
      <c r="W109" s="25">
        <v>235</v>
      </c>
      <c r="Y109" s="25">
        <v>350</v>
      </c>
      <c r="Z109" s="25">
        <v>380</v>
      </c>
      <c r="AA109" s="25">
        <v>405</v>
      </c>
      <c r="AB109" s="25">
        <v>405</v>
      </c>
      <c r="AC109" s="25">
        <v>1005</v>
      </c>
    </row>
    <row r="110" spans="1:29" x14ac:dyDescent="0.25">
      <c r="A110" s="25">
        <v>2023</v>
      </c>
      <c r="B110" s="25" t="s">
        <v>1311</v>
      </c>
      <c r="C110" s="25" t="s">
        <v>1508</v>
      </c>
      <c r="D110" s="25" t="s">
        <v>1510</v>
      </c>
      <c r="I110" s="25" t="s">
        <v>1053</v>
      </c>
      <c r="J110" s="25">
        <v>179.6</v>
      </c>
      <c r="K110" s="25" t="s">
        <v>395</v>
      </c>
      <c r="P110" s="25">
        <v>-305</v>
      </c>
      <c r="Q110" s="25">
        <v>305</v>
      </c>
      <c r="R110" s="25">
        <v>330</v>
      </c>
      <c r="S110" s="25">
        <v>330</v>
      </c>
      <c r="T110" s="25">
        <v>225</v>
      </c>
      <c r="U110" s="25">
        <v>240</v>
      </c>
      <c r="V110" s="25">
        <v>250</v>
      </c>
      <c r="W110" s="25">
        <v>250</v>
      </c>
      <c r="Y110" s="25">
        <v>335</v>
      </c>
      <c r="Z110" s="25">
        <v>365</v>
      </c>
      <c r="AA110" s="25">
        <v>390</v>
      </c>
      <c r="AB110" s="25">
        <v>390</v>
      </c>
      <c r="AC110" s="25">
        <v>970</v>
      </c>
    </row>
    <row r="111" spans="1:29" x14ac:dyDescent="0.25">
      <c r="A111" s="25">
        <v>2023</v>
      </c>
      <c r="B111" s="25" t="s">
        <v>1313</v>
      </c>
      <c r="C111" s="25" t="s">
        <v>1508</v>
      </c>
      <c r="D111" s="25" t="s">
        <v>1510</v>
      </c>
      <c r="I111" s="25" t="s">
        <v>1053</v>
      </c>
      <c r="J111" s="25">
        <v>171</v>
      </c>
      <c r="K111" s="25" t="s">
        <v>395</v>
      </c>
      <c r="P111" s="25">
        <v>275</v>
      </c>
      <c r="Q111" s="25">
        <v>315</v>
      </c>
      <c r="R111" s="25">
        <v>330</v>
      </c>
      <c r="S111" s="25">
        <v>330</v>
      </c>
      <c r="T111" s="25">
        <v>170</v>
      </c>
      <c r="U111" s="25">
        <v>190</v>
      </c>
      <c r="V111" s="25">
        <v>-215</v>
      </c>
      <c r="W111" s="25">
        <v>190</v>
      </c>
      <c r="Y111" s="25">
        <v>390</v>
      </c>
      <c r="Z111" s="25">
        <v>405</v>
      </c>
      <c r="AA111" s="25">
        <v>420</v>
      </c>
      <c r="AB111" s="25">
        <v>420</v>
      </c>
      <c r="AC111" s="25">
        <v>940</v>
      </c>
    </row>
    <row r="112" spans="1:29" x14ac:dyDescent="0.25">
      <c r="A112" s="25">
        <v>2023</v>
      </c>
      <c r="B112" s="25" t="s">
        <v>1315</v>
      </c>
      <c r="C112" s="25" t="s">
        <v>1508</v>
      </c>
      <c r="D112" s="25" t="s">
        <v>1510</v>
      </c>
      <c r="I112" s="25" t="s">
        <v>1053</v>
      </c>
      <c r="J112" s="25">
        <v>171.5</v>
      </c>
      <c r="K112" s="25" t="s">
        <v>395</v>
      </c>
      <c r="P112" s="25">
        <v>285</v>
      </c>
      <c r="Q112" s="25">
        <v>315</v>
      </c>
      <c r="R112" s="25">
        <v>330</v>
      </c>
      <c r="S112" s="25">
        <v>330</v>
      </c>
      <c r="T112" s="25">
        <v>175</v>
      </c>
      <c r="U112" s="25">
        <v>190</v>
      </c>
      <c r="V112" s="25">
        <v>-205</v>
      </c>
      <c r="W112" s="25">
        <v>190</v>
      </c>
      <c r="Y112" s="25">
        <v>325</v>
      </c>
      <c r="Z112" s="25">
        <v>355</v>
      </c>
      <c r="AA112" s="25">
        <v>-375</v>
      </c>
      <c r="AB112" s="25">
        <v>355</v>
      </c>
      <c r="AC112" s="25">
        <v>875</v>
      </c>
    </row>
    <row r="113" spans="1:29" x14ac:dyDescent="0.25">
      <c r="A113" s="25">
        <v>2023</v>
      </c>
      <c r="B113" s="25" t="s">
        <v>1317</v>
      </c>
      <c r="C113" s="25" t="s">
        <v>1508</v>
      </c>
      <c r="D113" s="25" t="s">
        <v>1510</v>
      </c>
      <c r="I113" s="25" t="s">
        <v>1053</v>
      </c>
      <c r="J113" s="25">
        <v>182</v>
      </c>
      <c r="K113" s="25" t="s">
        <v>395</v>
      </c>
      <c r="P113" s="25">
        <v>250</v>
      </c>
      <c r="Q113" s="25">
        <v>270</v>
      </c>
      <c r="R113" s="25">
        <v>-280</v>
      </c>
      <c r="S113" s="25">
        <v>270</v>
      </c>
      <c r="T113" s="25">
        <v>160</v>
      </c>
      <c r="U113" s="25">
        <v>170</v>
      </c>
      <c r="V113" s="25">
        <v>-180</v>
      </c>
      <c r="W113" s="25">
        <v>170</v>
      </c>
      <c r="Y113" s="25">
        <v>300</v>
      </c>
      <c r="Z113" s="25">
        <v>330</v>
      </c>
      <c r="AA113" s="25">
        <v>-340</v>
      </c>
      <c r="AB113" s="25">
        <v>330</v>
      </c>
      <c r="AC113" s="25">
        <v>770</v>
      </c>
    </row>
    <row r="114" spans="1:29" x14ac:dyDescent="0.25">
      <c r="A114" s="25">
        <v>2023</v>
      </c>
      <c r="B114" s="25" t="s">
        <v>1319</v>
      </c>
      <c r="C114" s="25" t="s">
        <v>1508</v>
      </c>
      <c r="D114" s="25" t="s">
        <v>1510</v>
      </c>
      <c r="I114" s="25" t="s">
        <v>1053</v>
      </c>
      <c r="J114" s="25">
        <v>178</v>
      </c>
      <c r="K114" s="25" t="s">
        <v>395</v>
      </c>
      <c r="P114" s="25">
        <v>-205</v>
      </c>
      <c r="Q114" s="25">
        <v>-220</v>
      </c>
      <c r="R114" s="25">
        <v>220</v>
      </c>
      <c r="S114" s="25">
        <v>220</v>
      </c>
      <c r="T114" s="25">
        <v>150</v>
      </c>
      <c r="U114" s="25">
        <v>185</v>
      </c>
      <c r="V114" s="25">
        <v>-200</v>
      </c>
      <c r="W114" s="25">
        <v>185</v>
      </c>
      <c r="Y114" s="25">
        <v>295</v>
      </c>
      <c r="Z114" s="25">
        <v>305</v>
      </c>
      <c r="AA114" s="25">
        <v>-320</v>
      </c>
      <c r="AB114" s="25">
        <v>305</v>
      </c>
      <c r="AC114" s="25">
        <v>710</v>
      </c>
    </row>
    <row r="115" spans="1:29" x14ac:dyDescent="0.25">
      <c r="A115" s="25">
        <v>2023</v>
      </c>
      <c r="B115" s="25" t="s">
        <v>1321</v>
      </c>
      <c r="C115" s="25" t="s">
        <v>1508</v>
      </c>
      <c r="D115" s="25" t="s">
        <v>1510</v>
      </c>
      <c r="I115" s="25" t="s">
        <v>1053</v>
      </c>
      <c r="J115" s="25">
        <v>180</v>
      </c>
      <c r="K115" s="25" t="s">
        <v>395</v>
      </c>
      <c r="P115" s="25">
        <v>-210</v>
      </c>
      <c r="Q115" s="25">
        <v>240</v>
      </c>
      <c r="R115" s="25">
        <v>255</v>
      </c>
      <c r="S115" s="25">
        <v>255</v>
      </c>
      <c r="T115" s="25">
        <v>135</v>
      </c>
      <c r="U115" s="25">
        <v>150</v>
      </c>
      <c r="V115" s="25">
        <v>-165</v>
      </c>
      <c r="W115" s="25">
        <v>150</v>
      </c>
      <c r="Y115" s="25">
        <v>295</v>
      </c>
      <c r="Z115" s="25">
        <v>-315</v>
      </c>
      <c r="AA115" s="25">
        <v>-320</v>
      </c>
      <c r="AB115" s="25">
        <v>295</v>
      </c>
      <c r="AC115" s="25">
        <v>700</v>
      </c>
    </row>
    <row r="116" spans="1:29" x14ac:dyDescent="0.25">
      <c r="A116" s="25">
        <v>2023</v>
      </c>
      <c r="B116" s="25" t="s">
        <v>1323</v>
      </c>
      <c r="C116" s="25" t="s">
        <v>1508</v>
      </c>
      <c r="D116" s="25" t="s">
        <v>1510</v>
      </c>
      <c r="I116" s="25" t="s">
        <v>1053</v>
      </c>
      <c r="J116" s="25">
        <v>171</v>
      </c>
      <c r="K116" s="25" t="s">
        <v>395</v>
      </c>
      <c r="P116" s="25">
        <v>195</v>
      </c>
      <c r="Q116" s="25">
        <v>215</v>
      </c>
      <c r="R116" s="25">
        <v>-225</v>
      </c>
      <c r="S116" s="25">
        <v>215</v>
      </c>
      <c r="T116" s="25">
        <v>125</v>
      </c>
      <c r="U116" s="25">
        <v>140</v>
      </c>
      <c r="V116" s="25">
        <v>-155</v>
      </c>
      <c r="W116" s="25">
        <v>140</v>
      </c>
      <c r="Y116" s="25">
        <v>220</v>
      </c>
      <c r="Z116" s="25">
        <v>240</v>
      </c>
      <c r="AA116" s="25">
        <v>275</v>
      </c>
      <c r="AB116" s="25">
        <v>275</v>
      </c>
      <c r="AC116" s="25">
        <v>630</v>
      </c>
    </row>
    <row r="117" spans="1:29" x14ac:dyDescent="0.25">
      <c r="A117" s="25">
        <v>2023</v>
      </c>
      <c r="B117" s="25" t="s">
        <v>1325</v>
      </c>
      <c r="C117" s="25" t="s">
        <v>1508</v>
      </c>
      <c r="D117" s="25" t="s">
        <v>1510</v>
      </c>
      <c r="I117" s="25" t="s">
        <v>1053</v>
      </c>
      <c r="J117" s="25">
        <v>205</v>
      </c>
      <c r="K117" s="25" t="s">
        <v>398</v>
      </c>
      <c r="P117" s="25">
        <v>500</v>
      </c>
      <c r="Q117" s="25">
        <v>-515</v>
      </c>
      <c r="R117" s="25">
        <v>-515</v>
      </c>
      <c r="S117" s="25">
        <v>500</v>
      </c>
      <c r="T117" s="25">
        <v>295</v>
      </c>
      <c r="U117" s="25">
        <v>305</v>
      </c>
      <c r="V117" s="25">
        <v>310</v>
      </c>
      <c r="W117" s="25">
        <v>310</v>
      </c>
      <c r="Y117" s="25">
        <v>490</v>
      </c>
      <c r="Z117" s="25">
        <v>-505</v>
      </c>
      <c r="AA117" s="25">
        <v>-505</v>
      </c>
      <c r="AB117" s="25">
        <v>490</v>
      </c>
      <c r="AC117" s="25">
        <v>1300</v>
      </c>
    </row>
    <row r="118" spans="1:29" x14ac:dyDescent="0.25">
      <c r="A118" s="25">
        <v>2023</v>
      </c>
      <c r="B118" s="25" t="s">
        <v>1327</v>
      </c>
      <c r="C118" s="25" t="s">
        <v>1508</v>
      </c>
      <c r="D118" s="25" t="s">
        <v>1510</v>
      </c>
      <c r="I118" s="25" t="s">
        <v>1053</v>
      </c>
      <c r="J118" s="25">
        <v>189.5</v>
      </c>
      <c r="K118" s="25" t="s">
        <v>398</v>
      </c>
      <c r="P118" s="25">
        <v>405</v>
      </c>
      <c r="Q118" s="25">
        <v>-430</v>
      </c>
      <c r="R118" s="25">
        <v>430</v>
      </c>
      <c r="S118" s="25">
        <v>430</v>
      </c>
      <c r="T118" s="25">
        <v>285</v>
      </c>
      <c r="U118" s="25">
        <v>300</v>
      </c>
      <c r="V118" s="25">
        <v>315</v>
      </c>
      <c r="W118" s="25">
        <v>315</v>
      </c>
      <c r="Y118" s="25">
        <v>405</v>
      </c>
      <c r="Z118" s="25">
        <v>435</v>
      </c>
      <c r="AA118" s="25">
        <v>-440</v>
      </c>
      <c r="AB118" s="25">
        <v>435</v>
      </c>
      <c r="AC118" s="25">
        <v>1180</v>
      </c>
    </row>
    <row r="119" spans="1:29" x14ac:dyDescent="0.25">
      <c r="A119" s="25">
        <v>2023</v>
      </c>
      <c r="B119" s="25" t="s">
        <v>1329</v>
      </c>
      <c r="C119" s="25" t="s">
        <v>1508</v>
      </c>
      <c r="D119" s="25" t="s">
        <v>1510</v>
      </c>
      <c r="I119" s="25" t="s">
        <v>1053</v>
      </c>
      <c r="J119" s="25">
        <v>200.6</v>
      </c>
      <c r="K119" s="25" t="s">
        <v>398</v>
      </c>
      <c r="P119" s="25">
        <v>345</v>
      </c>
      <c r="Q119" s="25">
        <v>355</v>
      </c>
      <c r="R119" s="25">
        <v>370</v>
      </c>
      <c r="S119" s="25">
        <v>370</v>
      </c>
      <c r="T119" s="25">
        <v>215</v>
      </c>
      <c r="U119" s="25">
        <v>225</v>
      </c>
      <c r="V119" s="25">
        <v>-235</v>
      </c>
      <c r="W119" s="25">
        <v>225</v>
      </c>
      <c r="Y119" s="25">
        <v>445</v>
      </c>
      <c r="Z119" s="25">
        <v>455</v>
      </c>
      <c r="AA119" s="25">
        <v>-460</v>
      </c>
      <c r="AB119" s="25">
        <v>455</v>
      </c>
      <c r="AC119" s="25">
        <v>1050</v>
      </c>
    </row>
    <row r="120" spans="1:29" x14ac:dyDescent="0.25">
      <c r="A120" s="25">
        <v>2023</v>
      </c>
      <c r="B120" s="25" t="s">
        <v>1331</v>
      </c>
      <c r="C120" s="25" t="s">
        <v>1508</v>
      </c>
      <c r="D120" s="25" t="s">
        <v>1510</v>
      </c>
      <c r="I120" s="25" t="s">
        <v>1053</v>
      </c>
      <c r="J120" s="25">
        <v>198</v>
      </c>
      <c r="K120" s="25" t="s">
        <v>398</v>
      </c>
      <c r="P120" s="25">
        <v>315</v>
      </c>
      <c r="Q120" s="25">
        <v>-350</v>
      </c>
      <c r="R120" s="25">
        <v>360</v>
      </c>
      <c r="S120" s="25">
        <v>360</v>
      </c>
      <c r="T120" s="25">
        <v>-225</v>
      </c>
      <c r="U120" s="25">
        <v>230</v>
      </c>
      <c r="V120" s="25">
        <v>250</v>
      </c>
      <c r="W120" s="25">
        <v>250</v>
      </c>
      <c r="Y120" s="25">
        <v>315</v>
      </c>
      <c r="Z120" s="25">
        <v>365</v>
      </c>
      <c r="AA120" s="25">
        <v>405</v>
      </c>
      <c r="AB120" s="25">
        <v>405</v>
      </c>
      <c r="AC120" s="25">
        <v>1015</v>
      </c>
    </row>
    <row r="121" spans="1:29" x14ac:dyDescent="0.25">
      <c r="A121" s="25">
        <v>2023</v>
      </c>
      <c r="B121" s="25" t="s">
        <v>1333</v>
      </c>
      <c r="C121" s="25" t="s">
        <v>1508</v>
      </c>
      <c r="D121" s="25" t="s">
        <v>1510</v>
      </c>
      <c r="I121" s="25" t="s">
        <v>1053</v>
      </c>
      <c r="J121" s="25">
        <v>194</v>
      </c>
      <c r="K121" s="25" t="s">
        <v>398</v>
      </c>
      <c r="P121" s="25">
        <v>280</v>
      </c>
      <c r="Q121" s="25">
        <v>300</v>
      </c>
      <c r="R121" s="25">
        <v>325</v>
      </c>
      <c r="S121" s="25">
        <v>325</v>
      </c>
      <c r="T121" s="25">
        <v>190</v>
      </c>
      <c r="U121" s="25">
        <v>225</v>
      </c>
      <c r="V121" s="25">
        <v>245</v>
      </c>
      <c r="W121" s="25">
        <v>245</v>
      </c>
      <c r="Y121" s="25">
        <v>320</v>
      </c>
      <c r="Z121" s="25">
        <v>385</v>
      </c>
      <c r="AA121" s="25">
        <v>405</v>
      </c>
      <c r="AB121" s="25">
        <v>405</v>
      </c>
      <c r="AC121" s="25">
        <v>975</v>
      </c>
    </row>
    <row r="122" spans="1:29" x14ac:dyDescent="0.25">
      <c r="A122" s="25">
        <v>2023</v>
      </c>
      <c r="B122" s="25" t="s">
        <v>1335</v>
      </c>
      <c r="C122" s="25" t="s">
        <v>1508</v>
      </c>
      <c r="D122" s="25" t="s">
        <v>1510</v>
      </c>
      <c r="I122" s="25" t="s">
        <v>1053</v>
      </c>
      <c r="J122" s="25">
        <v>204.5</v>
      </c>
      <c r="K122" s="25" t="s">
        <v>398</v>
      </c>
      <c r="P122" s="25">
        <v>315</v>
      </c>
      <c r="Q122" s="25">
        <v>335</v>
      </c>
      <c r="R122" s="25">
        <v>-350</v>
      </c>
      <c r="S122" s="25">
        <v>335</v>
      </c>
      <c r="T122" s="25">
        <v>200</v>
      </c>
      <c r="U122" s="25">
        <v>205</v>
      </c>
      <c r="V122" s="25">
        <v>-215</v>
      </c>
      <c r="W122" s="25">
        <v>205</v>
      </c>
      <c r="Y122" s="25">
        <v>405</v>
      </c>
      <c r="Z122" s="25">
        <v>420</v>
      </c>
      <c r="AA122" s="25">
        <v>-435</v>
      </c>
      <c r="AB122" s="25">
        <v>420</v>
      </c>
      <c r="AC122" s="25">
        <v>960</v>
      </c>
    </row>
    <row r="123" spans="1:29" x14ac:dyDescent="0.25">
      <c r="A123" s="25">
        <v>2023</v>
      </c>
      <c r="B123" s="25" t="s">
        <v>1337</v>
      </c>
      <c r="C123" s="25" t="s">
        <v>1508</v>
      </c>
      <c r="D123" s="25" t="s">
        <v>1510</v>
      </c>
      <c r="I123" s="25" t="s">
        <v>1048</v>
      </c>
      <c r="J123" s="25">
        <v>220</v>
      </c>
      <c r="K123" s="25" t="s">
        <v>396</v>
      </c>
      <c r="P123" s="25">
        <v>285</v>
      </c>
      <c r="Q123" s="25">
        <v>305</v>
      </c>
      <c r="R123" s="25">
        <v>325</v>
      </c>
      <c r="S123" s="25">
        <v>325</v>
      </c>
      <c r="T123" s="25">
        <v>205</v>
      </c>
      <c r="U123" s="25">
        <v>215</v>
      </c>
      <c r="V123" s="25">
        <v>-225</v>
      </c>
      <c r="W123" s="25">
        <v>215</v>
      </c>
      <c r="Y123" s="25">
        <v>365</v>
      </c>
      <c r="Z123" s="25">
        <v>405</v>
      </c>
      <c r="AA123" s="25">
        <v>425</v>
      </c>
      <c r="AB123" s="25">
        <v>425</v>
      </c>
      <c r="AC123" s="25">
        <v>965</v>
      </c>
    </row>
    <row r="124" spans="1:29" x14ac:dyDescent="0.25">
      <c r="A124" s="25">
        <v>2023</v>
      </c>
      <c r="B124" s="25" t="s">
        <v>1340</v>
      </c>
      <c r="C124" s="25" t="s">
        <v>1508</v>
      </c>
      <c r="D124" s="25" t="s">
        <v>1510</v>
      </c>
      <c r="I124" s="25" t="s">
        <v>1048</v>
      </c>
      <c r="J124" s="25">
        <v>230</v>
      </c>
      <c r="K124" s="25" t="s">
        <v>396</v>
      </c>
      <c r="P124" s="25">
        <v>285</v>
      </c>
      <c r="Q124" s="25">
        <v>-315</v>
      </c>
      <c r="R124" s="25">
        <v>315</v>
      </c>
      <c r="S124" s="25">
        <v>315</v>
      </c>
      <c r="T124" s="25">
        <v>205</v>
      </c>
      <c r="U124" s="25">
        <v>220</v>
      </c>
      <c r="V124" s="25">
        <v>230</v>
      </c>
      <c r="W124" s="25">
        <v>230</v>
      </c>
      <c r="Y124" s="25">
        <v>315</v>
      </c>
      <c r="Z124" s="25">
        <v>365</v>
      </c>
      <c r="AA124" s="25">
        <v>410</v>
      </c>
      <c r="AB124" s="25">
        <v>410</v>
      </c>
      <c r="AC124" s="25">
        <v>955</v>
      </c>
    </row>
    <row r="125" spans="1:29" x14ac:dyDescent="0.25">
      <c r="A125" s="25">
        <v>2023</v>
      </c>
      <c r="B125" s="25" t="s">
        <v>1342</v>
      </c>
      <c r="C125" s="25" t="s">
        <v>1508</v>
      </c>
      <c r="D125" s="25" t="s">
        <v>1510</v>
      </c>
      <c r="I125" s="25" t="s">
        <v>1048</v>
      </c>
      <c r="J125" s="25">
        <v>223</v>
      </c>
      <c r="K125" s="25" t="s">
        <v>396</v>
      </c>
      <c r="P125" s="25">
        <v>-265</v>
      </c>
      <c r="Q125" s="25">
        <v>-265</v>
      </c>
      <c r="R125" s="25">
        <v>265</v>
      </c>
      <c r="S125" s="25">
        <v>265</v>
      </c>
      <c r="T125" s="25">
        <v>155</v>
      </c>
      <c r="U125" s="25">
        <v>160</v>
      </c>
      <c r="V125" s="25">
        <v>-165</v>
      </c>
      <c r="W125" s="25">
        <v>160</v>
      </c>
      <c r="Y125" s="25">
        <v>365</v>
      </c>
      <c r="Z125" s="25">
        <v>405</v>
      </c>
      <c r="AA125" s="25">
        <v>415</v>
      </c>
      <c r="AB125" s="25">
        <v>415</v>
      </c>
      <c r="AC125" s="25">
        <v>840</v>
      </c>
    </row>
    <row r="126" spans="1:29" x14ac:dyDescent="0.25">
      <c r="A126" s="25">
        <v>2023</v>
      </c>
      <c r="B126" s="25" t="s">
        <v>1344</v>
      </c>
      <c r="C126" s="25" t="s">
        <v>1508</v>
      </c>
      <c r="D126" s="25" t="s">
        <v>1510</v>
      </c>
      <c r="I126" s="25" t="s">
        <v>1048</v>
      </c>
      <c r="J126" s="25">
        <v>225</v>
      </c>
      <c r="K126" s="25" t="s">
        <v>396</v>
      </c>
      <c r="P126" s="25">
        <v>-250</v>
      </c>
      <c r="Q126" s="25">
        <v>250</v>
      </c>
      <c r="R126" s="25">
        <v>-285</v>
      </c>
      <c r="S126" s="25">
        <v>250</v>
      </c>
      <c r="T126" s="25">
        <v>185</v>
      </c>
      <c r="U126" s="25">
        <v>-210</v>
      </c>
      <c r="V126" s="25">
        <v>-210</v>
      </c>
      <c r="W126" s="25">
        <v>185</v>
      </c>
      <c r="Y126" s="25">
        <v>285</v>
      </c>
      <c r="Z126" s="25">
        <v>325</v>
      </c>
      <c r="AA126" s="25">
        <v>-335</v>
      </c>
      <c r="AB126" s="25">
        <v>325</v>
      </c>
      <c r="AC126" s="25">
        <v>760</v>
      </c>
    </row>
    <row r="127" spans="1:29" x14ac:dyDescent="0.25">
      <c r="A127" s="25">
        <v>2023</v>
      </c>
      <c r="B127" s="25" t="s">
        <v>1346</v>
      </c>
      <c r="C127" s="25" t="s">
        <v>1508</v>
      </c>
      <c r="D127" s="25" t="s">
        <v>1510</v>
      </c>
      <c r="I127" s="25" t="s">
        <v>1048</v>
      </c>
      <c r="J127" s="25">
        <v>264</v>
      </c>
      <c r="K127" s="25" t="s">
        <v>1051</v>
      </c>
      <c r="P127" s="25">
        <v>395</v>
      </c>
      <c r="Q127" s="25">
        <v>410</v>
      </c>
      <c r="R127" s="25">
        <v>430</v>
      </c>
      <c r="S127" s="25">
        <v>430</v>
      </c>
      <c r="T127" s="25">
        <v>250</v>
      </c>
      <c r="U127" s="25">
        <v>260</v>
      </c>
      <c r="V127" s="25">
        <v>270</v>
      </c>
      <c r="W127" s="25">
        <v>270</v>
      </c>
      <c r="Y127" s="25">
        <v>395</v>
      </c>
      <c r="Z127" s="25">
        <v>410</v>
      </c>
      <c r="AA127" s="25">
        <v>440</v>
      </c>
      <c r="AB127" s="25">
        <v>440</v>
      </c>
      <c r="AC127" s="25">
        <v>1140</v>
      </c>
    </row>
    <row r="128" spans="1:29" x14ac:dyDescent="0.25">
      <c r="A128" s="25">
        <v>2023</v>
      </c>
      <c r="B128" s="25" t="s">
        <v>1348</v>
      </c>
      <c r="C128" s="25" t="s">
        <v>1508</v>
      </c>
      <c r="D128" s="25" t="s">
        <v>1510</v>
      </c>
      <c r="I128" s="25" t="s">
        <v>1048</v>
      </c>
      <c r="J128" s="25">
        <v>244.7</v>
      </c>
      <c r="K128" s="25" t="s">
        <v>1051</v>
      </c>
      <c r="P128" s="25">
        <v>345</v>
      </c>
      <c r="Q128" s="25">
        <v>-375</v>
      </c>
      <c r="R128" s="25">
        <v>375</v>
      </c>
      <c r="S128" s="25">
        <v>375</v>
      </c>
      <c r="T128" s="25">
        <v>205</v>
      </c>
      <c r="U128" s="25">
        <v>225</v>
      </c>
      <c r="V128" s="25">
        <v>-235</v>
      </c>
      <c r="W128" s="25">
        <v>225</v>
      </c>
      <c r="Y128" s="25">
        <v>385</v>
      </c>
      <c r="Z128" s="25">
        <v>420</v>
      </c>
      <c r="AA128" s="25">
        <v>440</v>
      </c>
      <c r="AB128" s="25">
        <v>440</v>
      </c>
      <c r="AC128" s="25">
        <v>1040</v>
      </c>
    </row>
    <row r="129" spans="1:29" x14ac:dyDescent="0.25">
      <c r="A129" s="25">
        <v>2023</v>
      </c>
      <c r="B129" s="25" t="s">
        <v>1350</v>
      </c>
      <c r="C129" s="25" t="s">
        <v>1508</v>
      </c>
      <c r="D129" s="25" t="s">
        <v>1510</v>
      </c>
      <c r="I129" s="25" t="s">
        <v>1048</v>
      </c>
      <c r="J129" s="25">
        <v>237</v>
      </c>
      <c r="K129" s="25" t="s">
        <v>1051</v>
      </c>
      <c r="P129" s="25">
        <v>285</v>
      </c>
      <c r="Q129" s="25">
        <v>315</v>
      </c>
      <c r="R129" s="25">
        <v>350</v>
      </c>
      <c r="S129" s="25">
        <v>350</v>
      </c>
      <c r="T129" s="25">
        <v>195</v>
      </c>
      <c r="U129" s="25">
        <v>210</v>
      </c>
      <c r="V129" s="25">
        <v>-220</v>
      </c>
      <c r="W129" s="25">
        <v>210</v>
      </c>
      <c r="Y129" s="25">
        <v>315</v>
      </c>
      <c r="Z129" s="25">
        <v>350</v>
      </c>
      <c r="AA129" s="25">
        <v>375</v>
      </c>
      <c r="AB129" s="25">
        <v>375</v>
      </c>
      <c r="AC129" s="25">
        <v>935</v>
      </c>
    </row>
    <row r="130" spans="1:29" x14ac:dyDescent="0.25">
      <c r="A130" s="25">
        <v>2023</v>
      </c>
      <c r="B130" s="25" t="s">
        <v>1352</v>
      </c>
      <c r="C130" s="25" t="s">
        <v>1508</v>
      </c>
      <c r="D130" s="25" t="s">
        <v>1510</v>
      </c>
      <c r="I130" s="25" t="s">
        <v>1048</v>
      </c>
      <c r="J130" s="25">
        <v>262.39999999999998</v>
      </c>
      <c r="K130" s="25" t="s">
        <v>1051</v>
      </c>
      <c r="P130" s="25">
        <v>265</v>
      </c>
      <c r="Q130" s="25">
        <v>290</v>
      </c>
      <c r="R130" s="25">
        <v>315</v>
      </c>
      <c r="S130" s="25">
        <v>315</v>
      </c>
      <c r="T130" s="25">
        <v>175</v>
      </c>
      <c r="U130" s="25">
        <v>195</v>
      </c>
      <c r="V130" s="25">
        <v>210</v>
      </c>
      <c r="W130" s="25">
        <v>210</v>
      </c>
      <c r="Y130" s="25">
        <v>315</v>
      </c>
      <c r="Z130" s="25">
        <v>345</v>
      </c>
      <c r="AA130" s="25">
        <v>360</v>
      </c>
      <c r="AB130" s="25">
        <v>360</v>
      </c>
      <c r="AC130" s="25">
        <v>885</v>
      </c>
    </row>
    <row r="131" spans="1:29" x14ac:dyDescent="0.25">
      <c r="A131" s="25">
        <v>2023</v>
      </c>
      <c r="B131" s="25" t="s">
        <v>1354</v>
      </c>
      <c r="C131" s="25" t="s">
        <v>1508</v>
      </c>
      <c r="D131" s="25" t="s">
        <v>1510</v>
      </c>
      <c r="I131" s="25" t="s">
        <v>1048</v>
      </c>
      <c r="J131" s="25">
        <v>243</v>
      </c>
      <c r="K131" s="25" t="s">
        <v>1051</v>
      </c>
      <c r="P131" s="25">
        <v>295</v>
      </c>
      <c r="Q131" s="25">
        <v>315</v>
      </c>
      <c r="R131" s="25">
        <v>330</v>
      </c>
      <c r="S131" s="25">
        <v>330</v>
      </c>
      <c r="T131" s="25">
        <v>150</v>
      </c>
      <c r="U131" s="25">
        <v>165</v>
      </c>
      <c r="V131" s="25">
        <v>175</v>
      </c>
      <c r="W131" s="25">
        <v>175</v>
      </c>
      <c r="Y131" s="25">
        <v>300</v>
      </c>
      <c r="Z131" s="25">
        <v>325</v>
      </c>
      <c r="AA131" s="25">
        <v>360</v>
      </c>
      <c r="AB131" s="25">
        <v>360</v>
      </c>
      <c r="AC131" s="25">
        <v>865</v>
      </c>
    </row>
    <row r="132" spans="1:29" x14ac:dyDescent="0.25">
      <c r="A132" s="25">
        <v>2023</v>
      </c>
      <c r="B132" s="25" t="s">
        <v>1356</v>
      </c>
      <c r="C132" s="25" t="s">
        <v>1508</v>
      </c>
      <c r="D132" s="25" t="s">
        <v>1510</v>
      </c>
      <c r="I132" s="25" t="s">
        <v>1048</v>
      </c>
      <c r="J132" s="25">
        <v>263</v>
      </c>
      <c r="K132" s="25" t="s">
        <v>1051</v>
      </c>
      <c r="P132" s="25">
        <v>275</v>
      </c>
      <c r="Q132" s="25">
        <v>300</v>
      </c>
      <c r="R132" s="25">
        <v>315</v>
      </c>
      <c r="S132" s="25">
        <v>315</v>
      </c>
      <c r="T132" s="25">
        <v>160</v>
      </c>
      <c r="U132" s="25">
        <v>175</v>
      </c>
      <c r="V132" s="25">
        <v>-200</v>
      </c>
      <c r="W132" s="25">
        <v>175</v>
      </c>
      <c r="Y132" s="25">
        <v>305</v>
      </c>
      <c r="Z132" s="25">
        <v>325</v>
      </c>
      <c r="AA132" s="25">
        <v>350</v>
      </c>
      <c r="AB132" s="25">
        <v>350</v>
      </c>
      <c r="AC132" s="25">
        <v>840</v>
      </c>
    </row>
    <row r="133" spans="1:29" x14ac:dyDescent="0.25">
      <c r="A133" s="25">
        <v>2023</v>
      </c>
      <c r="B133" s="25" t="s">
        <v>1358</v>
      </c>
      <c r="C133" s="25" t="s">
        <v>1508</v>
      </c>
      <c r="D133" s="25" t="s">
        <v>1510</v>
      </c>
      <c r="I133" s="25" t="s">
        <v>1048</v>
      </c>
      <c r="J133" s="25">
        <v>240.4</v>
      </c>
      <c r="K133" s="25" t="s">
        <v>1051</v>
      </c>
      <c r="P133" s="25">
        <v>-190</v>
      </c>
      <c r="Q133" s="25">
        <v>190</v>
      </c>
      <c r="R133" s="25">
        <v>215</v>
      </c>
      <c r="S133" s="25">
        <v>215</v>
      </c>
      <c r="T133" s="25">
        <v>100</v>
      </c>
      <c r="U133" s="25">
        <v>115</v>
      </c>
      <c r="V133" s="25">
        <v>-135</v>
      </c>
      <c r="W133" s="25">
        <v>115</v>
      </c>
      <c r="Y133" s="25">
        <v>285</v>
      </c>
      <c r="Z133" s="25">
        <v>-300</v>
      </c>
      <c r="AA133" s="25">
        <v>300</v>
      </c>
      <c r="AB133" s="25">
        <v>300</v>
      </c>
      <c r="AC133" s="25">
        <v>630</v>
      </c>
    </row>
    <row r="134" spans="1:29" x14ac:dyDescent="0.25">
      <c r="A134" s="25">
        <v>2023</v>
      </c>
      <c r="B134" s="25" t="s">
        <v>1360</v>
      </c>
      <c r="C134" s="25" t="s">
        <v>1508</v>
      </c>
      <c r="D134" s="25" t="s">
        <v>1510</v>
      </c>
      <c r="I134" s="25" t="s">
        <v>1048</v>
      </c>
      <c r="J134" s="25">
        <v>238</v>
      </c>
      <c r="K134" s="25" t="s">
        <v>1051</v>
      </c>
      <c r="P134" s="25">
        <v>-225</v>
      </c>
      <c r="Q134" s="25">
        <v>225</v>
      </c>
      <c r="R134" s="25">
        <v>-235</v>
      </c>
      <c r="S134" s="25">
        <v>225</v>
      </c>
      <c r="T134" s="25">
        <v>-115</v>
      </c>
      <c r="U134" s="25">
        <v>-115</v>
      </c>
      <c r="V134" s="25">
        <v>-115</v>
      </c>
      <c r="W134" s="25">
        <v>0</v>
      </c>
      <c r="Y134" s="25">
        <v>-245</v>
      </c>
      <c r="Z134" s="25">
        <v>0</v>
      </c>
      <c r="AA134" s="25">
        <v>0</v>
      </c>
      <c r="AB134" s="25">
        <v>0</v>
      </c>
      <c r="AC134" s="25">
        <v>0</v>
      </c>
    </row>
    <row r="135" spans="1:29" x14ac:dyDescent="0.25">
      <c r="A135" s="25">
        <v>2023</v>
      </c>
      <c r="B135" s="25" t="s">
        <v>1361</v>
      </c>
      <c r="C135" s="25" t="s">
        <v>1508</v>
      </c>
      <c r="D135" s="25" t="s">
        <v>1510</v>
      </c>
      <c r="I135" s="25" t="s">
        <v>1053</v>
      </c>
      <c r="J135" s="25">
        <v>231</v>
      </c>
      <c r="K135" s="25" t="s">
        <v>396</v>
      </c>
      <c r="P135" s="25">
        <v>350</v>
      </c>
      <c r="Q135" s="25">
        <v>375</v>
      </c>
      <c r="R135" s="25">
        <v>-400</v>
      </c>
      <c r="S135" s="25">
        <v>375</v>
      </c>
      <c r="T135" s="25">
        <v>275</v>
      </c>
      <c r="U135" s="25">
        <v>290</v>
      </c>
      <c r="V135" s="25">
        <v>300</v>
      </c>
      <c r="W135" s="25">
        <v>300</v>
      </c>
      <c r="Y135" s="25">
        <v>400</v>
      </c>
      <c r="Z135" s="25">
        <v>440</v>
      </c>
      <c r="AA135" s="25">
        <v>465</v>
      </c>
      <c r="AB135" s="25">
        <v>465</v>
      </c>
      <c r="AC135" s="25">
        <v>1140</v>
      </c>
    </row>
    <row r="136" spans="1:29" x14ac:dyDescent="0.25">
      <c r="A136" s="25">
        <v>2023</v>
      </c>
      <c r="B136" s="25" t="s">
        <v>1363</v>
      </c>
      <c r="C136" s="25" t="s">
        <v>1508</v>
      </c>
      <c r="D136" s="25" t="s">
        <v>1510</v>
      </c>
      <c r="I136" s="25" t="s">
        <v>1053</v>
      </c>
      <c r="J136" s="25">
        <v>220</v>
      </c>
      <c r="K136" s="25" t="s">
        <v>396</v>
      </c>
      <c r="P136" s="25">
        <v>350</v>
      </c>
      <c r="Q136" s="25">
        <v>375</v>
      </c>
      <c r="R136" s="25">
        <v>405</v>
      </c>
      <c r="S136" s="25">
        <v>405</v>
      </c>
      <c r="T136" s="25">
        <v>240</v>
      </c>
      <c r="U136" s="25">
        <v>255</v>
      </c>
      <c r="V136" s="25">
        <v>-265</v>
      </c>
      <c r="W136" s="25">
        <v>255</v>
      </c>
      <c r="Y136" s="25">
        <v>400</v>
      </c>
      <c r="Z136" s="25">
        <v>435</v>
      </c>
      <c r="AA136" s="25">
        <v>455</v>
      </c>
      <c r="AB136" s="25">
        <v>455</v>
      </c>
      <c r="AC136" s="25">
        <v>1115</v>
      </c>
    </row>
    <row r="137" spans="1:29" x14ac:dyDescent="0.25">
      <c r="A137" s="25">
        <v>2023</v>
      </c>
      <c r="B137" s="25" t="s">
        <v>1365</v>
      </c>
      <c r="C137" s="25" t="s">
        <v>1508</v>
      </c>
      <c r="D137" s="25" t="s">
        <v>1510</v>
      </c>
      <c r="I137" s="25" t="s">
        <v>1053</v>
      </c>
      <c r="J137" s="25">
        <v>230</v>
      </c>
      <c r="K137" s="25" t="s">
        <v>396</v>
      </c>
      <c r="P137" s="25">
        <v>265</v>
      </c>
      <c r="Q137" s="25">
        <v>-375</v>
      </c>
      <c r="R137" s="25">
        <v>375</v>
      </c>
      <c r="S137" s="25">
        <v>375</v>
      </c>
      <c r="T137" s="25">
        <v>225</v>
      </c>
      <c r="U137" s="25">
        <v>245</v>
      </c>
      <c r="V137" s="25">
        <v>-255</v>
      </c>
      <c r="W137" s="25">
        <v>245</v>
      </c>
      <c r="Y137" s="25">
        <v>-405</v>
      </c>
      <c r="Z137" s="25">
        <v>405</v>
      </c>
      <c r="AA137" s="25">
        <v>-415</v>
      </c>
      <c r="AB137" s="25">
        <v>405</v>
      </c>
      <c r="AC137" s="25">
        <v>1025</v>
      </c>
    </row>
    <row r="138" spans="1:29" x14ac:dyDescent="0.25">
      <c r="A138" s="25">
        <v>2023</v>
      </c>
      <c r="B138" s="25" t="s">
        <v>1367</v>
      </c>
      <c r="C138" s="25" t="s">
        <v>1508</v>
      </c>
      <c r="D138" s="25" t="s">
        <v>1510</v>
      </c>
      <c r="I138" s="25" t="s">
        <v>1053</v>
      </c>
      <c r="J138" s="25">
        <v>229.8</v>
      </c>
      <c r="K138" s="25" t="s">
        <v>396</v>
      </c>
      <c r="P138" s="25">
        <v>315</v>
      </c>
      <c r="Q138" s="25">
        <v>340</v>
      </c>
      <c r="R138" s="25">
        <v>360</v>
      </c>
      <c r="S138" s="25">
        <v>360</v>
      </c>
      <c r="T138" s="25">
        <v>195</v>
      </c>
      <c r="U138" s="25">
        <v>215</v>
      </c>
      <c r="V138" s="25">
        <v>225</v>
      </c>
      <c r="W138" s="25">
        <v>225</v>
      </c>
      <c r="Y138" s="25">
        <v>365</v>
      </c>
      <c r="Z138" s="25">
        <v>400</v>
      </c>
      <c r="AA138" s="25">
        <v>430</v>
      </c>
      <c r="AB138" s="25">
        <v>430</v>
      </c>
      <c r="AC138" s="25">
        <v>1015</v>
      </c>
    </row>
    <row r="139" spans="1:29" x14ac:dyDescent="0.25">
      <c r="A139" s="25">
        <v>2023</v>
      </c>
      <c r="B139" s="25" t="s">
        <v>1369</v>
      </c>
      <c r="C139" s="25" t="s">
        <v>1508</v>
      </c>
      <c r="D139" s="25" t="s">
        <v>1510</v>
      </c>
      <c r="I139" s="25" t="s">
        <v>1053</v>
      </c>
      <c r="J139" s="25">
        <v>216</v>
      </c>
      <c r="K139" s="25" t="s">
        <v>396</v>
      </c>
      <c r="P139" s="25">
        <v>315</v>
      </c>
      <c r="Q139" s="25">
        <v>340</v>
      </c>
      <c r="R139" s="25">
        <v>360</v>
      </c>
      <c r="S139" s="25">
        <v>360</v>
      </c>
      <c r="T139" s="25">
        <v>-200</v>
      </c>
      <c r="U139" s="25">
        <v>215</v>
      </c>
      <c r="V139" s="25">
        <v>225</v>
      </c>
      <c r="W139" s="25">
        <v>225</v>
      </c>
      <c r="Y139" s="25">
        <v>375</v>
      </c>
      <c r="Z139" s="25">
        <v>410</v>
      </c>
      <c r="AA139" s="25">
        <v>425</v>
      </c>
      <c r="AB139" s="25">
        <v>425</v>
      </c>
      <c r="AC139" s="25">
        <v>1010</v>
      </c>
    </row>
    <row r="140" spans="1:29" x14ac:dyDescent="0.25">
      <c r="A140" s="25">
        <v>2023</v>
      </c>
      <c r="B140" s="25" t="s">
        <v>1371</v>
      </c>
      <c r="C140" s="25" t="s">
        <v>1508</v>
      </c>
      <c r="D140" s="25" t="s">
        <v>1510</v>
      </c>
      <c r="I140" s="25" t="s">
        <v>1053</v>
      </c>
      <c r="J140" s="25">
        <v>231</v>
      </c>
      <c r="K140" s="25" t="s">
        <v>396</v>
      </c>
      <c r="P140" s="25">
        <v>325</v>
      </c>
      <c r="Q140" s="25">
        <v>350</v>
      </c>
      <c r="R140" s="25">
        <v>-365</v>
      </c>
      <c r="S140" s="25">
        <v>350</v>
      </c>
      <c r="T140" s="25">
        <v>205</v>
      </c>
      <c r="U140" s="25">
        <v>220</v>
      </c>
      <c r="V140" s="25">
        <v>230</v>
      </c>
      <c r="W140" s="25">
        <v>230</v>
      </c>
      <c r="Y140" s="25">
        <v>360</v>
      </c>
      <c r="Z140" s="25">
        <v>-400</v>
      </c>
      <c r="AA140" s="25">
        <v>-400</v>
      </c>
      <c r="AB140" s="25">
        <v>360</v>
      </c>
      <c r="AC140" s="25">
        <v>940</v>
      </c>
    </row>
    <row r="141" spans="1:29" x14ac:dyDescent="0.25">
      <c r="A141" s="25">
        <v>2023</v>
      </c>
      <c r="B141" s="25" t="s">
        <v>1373</v>
      </c>
      <c r="C141" s="25" t="s">
        <v>1508</v>
      </c>
      <c r="D141" s="25" t="s">
        <v>1510</v>
      </c>
      <c r="I141" s="25" t="s">
        <v>1053</v>
      </c>
      <c r="J141" s="25">
        <v>226</v>
      </c>
      <c r="K141" s="25" t="s">
        <v>396</v>
      </c>
      <c r="P141" s="25">
        <v>265</v>
      </c>
      <c r="Q141" s="25">
        <v>290</v>
      </c>
      <c r="R141" s="25">
        <v>305</v>
      </c>
      <c r="S141" s="25">
        <v>305</v>
      </c>
      <c r="T141" s="25">
        <v>160</v>
      </c>
      <c r="U141" s="25">
        <v>180</v>
      </c>
      <c r="V141" s="25">
        <v>-190</v>
      </c>
      <c r="W141" s="25">
        <v>180</v>
      </c>
      <c r="Y141" s="25">
        <v>360</v>
      </c>
      <c r="Z141" s="25">
        <v>395</v>
      </c>
      <c r="AA141" s="25">
        <v>405</v>
      </c>
      <c r="AB141" s="25">
        <v>405</v>
      </c>
      <c r="AC141" s="25">
        <v>890</v>
      </c>
    </row>
    <row r="142" spans="1:29" x14ac:dyDescent="0.25">
      <c r="A142" s="25">
        <v>2023</v>
      </c>
      <c r="B142" s="25" t="s">
        <v>1376</v>
      </c>
      <c r="C142" s="25" t="s">
        <v>1508</v>
      </c>
      <c r="D142" s="25" t="s">
        <v>1510</v>
      </c>
      <c r="I142" s="25" t="s">
        <v>1053</v>
      </c>
      <c r="J142" s="25">
        <v>224</v>
      </c>
      <c r="K142" s="25" t="s">
        <v>396</v>
      </c>
      <c r="P142" s="25">
        <v>315</v>
      </c>
      <c r="Q142" s="25">
        <v>-335</v>
      </c>
      <c r="R142" s="25">
        <v>-340</v>
      </c>
      <c r="S142" s="25">
        <v>315</v>
      </c>
      <c r="T142" s="25">
        <v>150</v>
      </c>
      <c r="U142" s="25">
        <v>-175</v>
      </c>
      <c r="V142" s="25">
        <v>-175</v>
      </c>
      <c r="W142" s="25">
        <v>150</v>
      </c>
      <c r="Y142" s="25">
        <v>350</v>
      </c>
      <c r="Z142" s="25">
        <v>-365</v>
      </c>
      <c r="AA142" s="25">
        <v>-365</v>
      </c>
      <c r="AB142" s="25">
        <v>350</v>
      </c>
      <c r="AC142" s="25">
        <v>815</v>
      </c>
    </row>
    <row r="143" spans="1:29" x14ac:dyDescent="0.25">
      <c r="A143" s="25">
        <v>2023</v>
      </c>
      <c r="B143" s="25" t="s">
        <v>1378</v>
      </c>
      <c r="C143" s="25" t="s">
        <v>1508</v>
      </c>
      <c r="D143" s="25" t="s">
        <v>1510</v>
      </c>
      <c r="I143" s="25" t="s">
        <v>1053</v>
      </c>
      <c r="J143" s="25">
        <v>225.8</v>
      </c>
      <c r="K143" s="25" t="s">
        <v>396</v>
      </c>
      <c r="P143" s="25">
        <v>275</v>
      </c>
      <c r="Q143" s="25">
        <v>315</v>
      </c>
      <c r="R143" s="25">
        <v>325</v>
      </c>
      <c r="S143" s="25">
        <v>325</v>
      </c>
      <c r="T143" s="25">
        <v>245</v>
      </c>
      <c r="U143" s="25">
        <v>260</v>
      </c>
      <c r="V143" s="25">
        <v>-275</v>
      </c>
      <c r="W143" s="25">
        <v>260</v>
      </c>
      <c r="Y143" s="25">
        <v>175</v>
      </c>
      <c r="Z143" s="25">
        <v>-275</v>
      </c>
      <c r="AA143" s="25">
        <v>-275</v>
      </c>
      <c r="AB143" s="25">
        <v>175</v>
      </c>
      <c r="AC143" s="25">
        <v>760</v>
      </c>
    </row>
    <row r="144" spans="1:29" x14ac:dyDescent="0.25">
      <c r="A144" s="25">
        <v>2023</v>
      </c>
      <c r="B144" s="25" t="s">
        <v>1380</v>
      </c>
      <c r="C144" s="25" t="s">
        <v>1508</v>
      </c>
      <c r="D144" s="25" t="s">
        <v>1510</v>
      </c>
      <c r="I144" s="25" t="s">
        <v>1053</v>
      </c>
      <c r="J144" s="25">
        <v>253.3</v>
      </c>
      <c r="K144" s="25" t="s">
        <v>1051</v>
      </c>
      <c r="P144" s="25">
        <v>455</v>
      </c>
      <c r="Q144" s="25">
        <v>480</v>
      </c>
      <c r="R144" s="25">
        <v>490</v>
      </c>
      <c r="S144" s="25">
        <v>490</v>
      </c>
      <c r="T144" s="25">
        <v>300</v>
      </c>
      <c r="U144" s="25">
        <v>315</v>
      </c>
      <c r="V144" s="25">
        <v>-325</v>
      </c>
      <c r="W144" s="25">
        <v>315</v>
      </c>
      <c r="Y144" s="25">
        <v>505</v>
      </c>
      <c r="Z144" s="25">
        <v>550</v>
      </c>
      <c r="AA144" s="25">
        <v>570</v>
      </c>
      <c r="AB144" s="25">
        <v>570</v>
      </c>
      <c r="AC144" s="25">
        <v>1375</v>
      </c>
    </row>
    <row r="145" spans="1:29" x14ac:dyDescent="0.25">
      <c r="A145" s="25">
        <v>2023</v>
      </c>
      <c r="B145" s="25" t="s">
        <v>1382</v>
      </c>
      <c r="C145" s="25" t="s">
        <v>1508</v>
      </c>
      <c r="D145" s="25" t="s">
        <v>1510</v>
      </c>
      <c r="I145" s="25" t="s">
        <v>1053</v>
      </c>
      <c r="J145" s="25">
        <v>254</v>
      </c>
      <c r="K145" s="25" t="s">
        <v>1051</v>
      </c>
      <c r="P145" s="25">
        <v>405</v>
      </c>
      <c r="Q145" s="25">
        <v>435</v>
      </c>
      <c r="R145" s="25">
        <v>455</v>
      </c>
      <c r="S145" s="25">
        <v>455</v>
      </c>
      <c r="T145" s="25">
        <v>315</v>
      </c>
      <c r="U145" s="25">
        <v>350</v>
      </c>
      <c r="V145" s="25">
        <v>365</v>
      </c>
      <c r="W145" s="25">
        <v>365</v>
      </c>
      <c r="Y145" s="25">
        <v>525</v>
      </c>
      <c r="Z145" s="25">
        <v>-555</v>
      </c>
      <c r="AA145" s="25">
        <v>-560</v>
      </c>
      <c r="AB145" s="25">
        <v>525</v>
      </c>
      <c r="AC145" s="25">
        <v>1345</v>
      </c>
    </row>
    <row r="146" spans="1:29" x14ac:dyDescent="0.25">
      <c r="A146" s="25">
        <v>2023</v>
      </c>
      <c r="B146" s="25" t="s">
        <v>1384</v>
      </c>
      <c r="C146" s="25" t="s">
        <v>1508</v>
      </c>
      <c r="D146" s="25" t="s">
        <v>1510</v>
      </c>
      <c r="I146" s="25" t="s">
        <v>1053</v>
      </c>
      <c r="J146" s="25">
        <v>251.1</v>
      </c>
      <c r="K146" s="25" t="s">
        <v>1051</v>
      </c>
      <c r="P146" s="25">
        <v>450</v>
      </c>
      <c r="Q146" s="25">
        <v>475</v>
      </c>
      <c r="R146" s="25">
        <v>490</v>
      </c>
      <c r="S146" s="25">
        <v>490</v>
      </c>
      <c r="T146" s="25">
        <v>275</v>
      </c>
      <c r="U146" s="25">
        <v>290</v>
      </c>
      <c r="V146" s="25">
        <v>300</v>
      </c>
      <c r="W146" s="25">
        <v>300</v>
      </c>
      <c r="Y146" s="25">
        <v>455</v>
      </c>
      <c r="Z146" s="25">
        <v>490</v>
      </c>
      <c r="AA146" s="25">
        <v>525</v>
      </c>
      <c r="AB146" s="25">
        <v>525</v>
      </c>
      <c r="AC146" s="25">
        <v>1315</v>
      </c>
    </row>
    <row r="147" spans="1:29" x14ac:dyDescent="0.25">
      <c r="A147" s="25">
        <v>2023</v>
      </c>
      <c r="B147" s="25" t="s">
        <v>1386</v>
      </c>
      <c r="C147" s="25" t="s">
        <v>1508</v>
      </c>
      <c r="D147" s="25" t="s">
        <v>1510</v>
      </c>
      <c r="I147" s="25" t="s">
        <v>1053</v>
      </c>
      <c r="J147" s="25">
        <v>245.2</v>
      </c>
      <c r="K147" s="25" t="s">
        <v>1051</v>
      </c>
      <c r="P147" s="25">
        <v>325</v>
      </c>
      <c r="Q147" s="25">
        <v>345</v>
      </c>
      <c r="R147" s="25">
        <v>-350</v>
      </c>
      <c r="S147" s="25">
        <v>345</v>
      </c>
      <c r="T147" s="25">
        <v>225</v>
      </c>
      <c r="U147" s="25">
        <v>240</v>
      </c>
      <c r="V147" s="25">
        <v>245</v>
      </c>
      <c r="W147" s="25">
        <v>245</v>
      </c>
      <c r="Y147" s="25">
        <v>415</v>
      </c>
      <c r="Z147" s="25">
        <v>435</v>
      </c>
      <c r="AA147" s="25">
        <v>445</v>
      </c>
      <c r="AB147" s="25">
        <v>445</v>
      </c>
      <c r="AC147" s="25">
        <v>1035</v>
      </c>
    </row>
    <row r="148" spans="1:29" x14ac:dyDescent="0.25">
      <c r="A148" s="25">
        <v>2023</v>
      </c>
      <c r="B148" s="25" t="s">
        <v>1388</v>
      </c>
      <c r="C148" s="25" t="s">
        <v>1508</v>
      </c>
      <c r="D148" s="25" t="s">
        <v>1510</v>
      </c>
      <c r="I148" s="25" t="s">
        <v>1053</v>
      </c>
      <c r="J148" s="25">
        <v>258.7</v>
      </c>
      <c r="K148" s="25" t="s">
        <v>1051</v>
      </c>
      <c r="P148" s="25">
        <v>325</v>
      </c>
      <c r="Q148" s="25">
        <v>360</v>
      </c>
      <c r="R148" s="25">
        <v>380</v>
      </c>
      <c r="S148" s="25">
        <v>380</v>
      </c>
      <c r="T148" s="25">
        <v>225</v>
      </c>
      <c r="U148" s="25">
        <v>-240</v>
      </c>
      <c r="V148" s="25">
        <v>-240</v>
      </c>
      <c r="W148" s="25">
        <v>225</v>
      </c>
      <c r="Y148" s="25">
        <v>405</v>
      </c>
      <c r="Z148" s="25">
        <v>-410</v>
      </c>
      <c r="AA148" s="25">
        <v>-410</v>
      </c>
      <c r="AB148" s="25">
        <v>405</v>
      </c>
      <c r="AC148" s="25">
        <v>1010</v>
      </c>
    </row>
    <row r="149" spans="1:29" x14ac:dyDescent="0.25">
      <c r="A149" s="25">
        <v>2023</v>
      </c>
      <c r="B149" s="25" t="s">
        <v>1390</v>
      </c>
      <c r="C149" s="25" t="s">
        <v>1508</v>
      </c>
      <c r="D149" s="25" t="s">
        <v>1510</v>
      </c>
      <c r="I149" s="25" t="s">
        <v>1054</v>
      </c>
      <c r="J149" s="25">
        <v>85</v>
      </c>
      <c r="K149" s="25" t="s">
        <v>1049</v>
      </c>
      <c r="P149" s="25">
        <v>75</v>
      </c>
      <c r="Q149" s="25">
        <v>-85</v>
      </c>
      <c r="R149" s="25">
        <v>90</v>
      </c>
      <c r="S149" s="25">
        <v>90</v>
      </c>
      <c r="T149" s="25">
        <v>45</v>
      </c>
      <c r="U149" s="25">
        <v>55</v>
      </c>
      <c r="V149" s="25">
        <v>60</v>
      </c>
      <c r="W149" s="25">
        <v>60</v>
      </c>
      <c r="Y149" s="25">
        <v>95</v>
      </c>
      <c r="Z149" s="25">
        <v>105</v>
      </c>
      <c r="AA149" s="25">
        <v>125</v>
      </c>
      <c r="AB149" s="25">
        <v>125</v>
      </c>
      <c r="AC149" s="25">
        <v>275</v>
      </c>
    </row>
    <row r="150" spans="1:29" x14ac:dyDescent="0.25">
      <c r="A150" s="25">
        <v>2023</v>
      </c>
      <c r="B150" s="25" t="s">
        <v>1394</v>
      </c>
      <c r="C150" s="25" t="s">
        <v>1508</v>
      </c>
      <c r="D150" s="25" t="s">
        <v>1510</v>
      </c>
      <c r="I150" s="25" t="s">
        <v>1054</v>
      </c>
      <c r="J150" s="25">
        <v>97.7</v>
      </c>
      <c r="K150" s="25" t="s">
        <v>1050</v>
      </c>
      <c r="P150" s="25">
        <v>115</v>
      </c>
      <c r="Q150" s="25">
        <v>145</v>
      </c>
      <c r="R150" s="25">
        <v>165</v>
      </c>
      <c r="S150" s="25">
        <v>165</v>
      </c>
      <c r="T150" s="25">
        <v>85</v>
      </c>
      <c r="U150" s="25">
        <v>100</v>
      </c>
      <c r="V150" s="25">
        <v>-105</v>
      </c>
      <c r="W150" s="25">
        <v>100</v>
      </c>
      <c r="Y150" s="25">
        <v>165</v>
      </c>
      <c r="Z150" s="25">
        <v>195</v>
      </c>
      <c r="AA150" s="25">
        <v>215</v>
      </c>
      <c r="AB150" s="25">
        <v>215</v>
      </c>
      <c r="AC150" s="25">
        <v>480</v>
      </c>
    </row>
    <row r="151" spans="1:29" x14ac:dyDescent="0.25">
      <c r="A151" s="25">
        <v>2023</v>
      </c>
      <c r="B151" s="25" t="s">
        <v>1396</v>
      </c>
      <c r="C151" s="25" t="s">
        <v>1508</v>
      </c>
      <c r="D151" s="25" t="s">
        <v>1510</v>
      </c>
      <c r="I151" s="25" t="s">
        <v>1054</v>
      </c>
      <c r="J151" s="25">
        <v>111</v>
      </c>
      <c r="K151" s="25" t="s">
        <v>1049</v>
      </c>
      <c r="P151" s="25">
        <v>160</v>
      </c>
      <c r="Q151" s="25">
        <v>180</v>
      </c>
      <c r="R151" s="25">
        <v>185</v>
      </c>
      <c r="S151" s="25">
        <v>185</v>
      </c>
      <c r="T151" s="25">
        <v>80</v>
      </c>
      <c r="U151" s="25">
        <v>95</v>
      </c>
      <c r="V151" s="25">
        <v>-105</v>
      </c>
      <c r="W151" s="25">
        <v>95</v>
      </c>
      <c r="Y151" s="25">
        <v>225</v>
      </c>
      <c r="Z151" s="25">
        <v>240</v>
      </c>
      <c r="AA151" s="25">
        <v>250</v>
      </c>
      <c r="AB151" s="25">
        <v>250</v>
      </c>
      <c r="AC151" s="25">
        <v>530</v>
      </c>
    </row>
    <row r="152" spans="1:29" x14ac:dyDescent="0.25">
      <c r="A152" s="25">
        <v>2023</v>
      </c>
      <c r="B152" s="25" t="s">
        <v>1399</v>
      </c>
      <c r="C152" s="25" t="s">
        <v>1508</v>
      </c>
      <c r="D152" s="25" t="s">
        <v>1510</v>
      </c>
      <c r="I152" s="25" t="s">
        <v>1054</v>
      </c>
      <c r="J152" s="25">
        <v>125</v>
      </c>
      <c r="K152" s="25" t="s">
        <v>1050</v>
      </c>
      <c r="P152" s="25">
        <v>155</v>
      </c>
      <c r="Q152" s="25">
        <v>175</v>
      </c>
      <c r="R152" s="25">
        <v>200</v>
      </c>
      <c r="S152" s="25">
        <v>200</v>
      </c>
      <c r="T152" s="25">
        <v>95</v>
      </c>
      <c r="U152" s="25">
        <v>-105</v>
      </c>
      <c r="V152" s="25">
        <v>105</v>
      </c>
      <c r="W152" s="25">
        <v>105</v>
      </c>
      <c r="Y152" s="25">
        <v>225</v>
      </c>
      <c r="Z152" s="25">
        <v>240</v>
      </c>
      <c r="AA152" s="25">
        <v>250</v>
      </c>
      <c r="AB152" s="25">
        <v>250</v>
      </c>
      <c r="AC152" s="25">
        <v>555</v>
      </c>
    </row>
    <row r="153" spans="1:29" x14ac:dyDescent="0.25">
      <c r="A153" s="25">
        <v>2023</v>
      </c>
      <c r="B153" s="25" t="s">
        <v>1401</v>
      </c>
      <c r="C153" s="25" t="s">
        <v>1508</v>
      </c>
      <c r="D153" s="25" t="s">
        <v>1510</v>
      </c>
      <c r="I153" s="25" t="s">
        <v>1054</v>
      </c>
      <c r="J153" s="25">
        <v>130</v>
      </c>
      <c r="K153" s="25" t="s">
        <v>1050</v>
      </c>
      <c r="P153" s="25">
        <v>125</v>
      </c>
      <c r="Q153" s="25">
        <v>-135</v>
      </c>
      <c r="R153" s="25">
        <v>135</v>
      </c>
      <c r="S153" s="25">
        <v>135</v>
      </c>
      <c r="T153" s="25">
        <v>85</v>
      </c>
      <c r="U153" s="25">
        <v>105</v>
      </c>
      <c r="V153" s="25">
        <v>-115</v>
      </c>
      <c r="W153" s="25">
        <v>105</v>
      </c>
      <c r="Y153" s="25">
        <v>190</v>
      </c>
      <c r="Z153" s="25">
        <v>215</v>
      </c>
      <c r="AA153" s="25">
        <v>240</v>
      </c>
      <c r="AB153" s="25">
        <v>240</v>
      </c>
      <c r="AC153" s="25">
        <v>480</v>
      </c>
    </row>
    <row r="154" spans="1:29" x14ac:dyDescent="0.25">
      <c r="A154" s="25">
        <v>2023</v>
      </c>
      <c r="B154" s="25" t="s">
        <v>1403</v>
      </c>
      <c r="C154" s="25" t="s">
        <v>1508</v>
      </c>
      <c r="D154" s="25" t="s">
        <v>1510</v>
      </c>
      <c r="I154" s="25" t="s">
        <v>1054</v>
      </c>
      <c r="J154" s="25">
        <v>156</v>
      </c>
      <c r="K154" s="25" t="s">
        <v>394</v>
      </c>
      <c r="P154" s="25">
        <v>300</v>
      </c>
      <c r="Q154" s="25">
        <v>315</v>
      </c>
      <c r="R154" s="25">
        <v>325</v>
      </c>
      <c r="S154" s="25">
        <v>325</v>
      </c>
      <c r="T154" s="25">
        <v>170</v>
      </c>
      <c r="U154" s="25">
        <v>-180</v>
      </c>
      <c r="V154" s="25">
        <v>-180</v>
      </c>
      <c r="W154" s="25">
        <v>170</v>
      </c>
      <c r="Y154" s="25">
        <v>345</v>
      </c>
      <c r="Z154" s="25">
        <v>380</v>
      </c>
      <c r="AA154" s="25">
        <v>-400</v>
      </c>
      <c r="AB154" s="25">
        <v>380</v>
      </c>
      <c r="AC154" s="25">
        <v>875</v>
      </c>
    </row>
    <row r="155" spans="1:29" x14ac:dyDescent="0.25">
      <c r="A155" s="25">
        <v>2023</v>
      </c>
      <c r="B155" s="25" t="s">
        <v>1405</v>
      </c>
      <c r="C155" s="25" t="s">
        <v>1508</v>
      </c>
      <c r="D155" s="25" t="s">
        <v>1510</v>
      </c>
      <c r="I155" s="25" t="s">
        <v>1054</v>
      </c>
      <c r="J155" s="25">
        <v>160.1</v>
      </c>
      <c r="K155" s="25" t="s">
        <v>394</v>
      </c>
      <c r="P155" s="25">
        <v>185</v>
      </c>
      <c r="Q155" s="25">
        <v>220</v>
      </c>
      <c r="R155" s="25">
        <v>255</v>
      </c>
      <c r="S155" s="25">
        <v>255</v>
      </c>
      <c r="T155" s="25">
        <v>135</v>
      </c>
      <c r="U155" s="25">
        <v>150</v>
      </c>
      <c r="V155" s="25">
        <v>165</v>
      </c>
      <c r="W155" s="25">
        <v>165</v>
      </c>
      <c r="Y155" s="25">
        <v>225</v>
      </c>
      <c r="Z155" s="25">
        <v>315</v>
      </c>
      <c r="AA155" s="25">
        <v>370</v>
      </c>
      <c r="AB155" s="25">
        <v>370</v>
      </c>
      <c r="AC155" s="25">
        <v>790</v>
      </c>
    </row>
    <row r="156" spans="1:29" x14ac:dyDescent="0.25">
      <c r="A156" s="25">
        <v>2023</v>
      </c>
      <c r="B156" s="25" t="s">
        <v>1407</v>
      </c>
      <c r="C156" s="25" t="s">
        <v>1508</v>
      </c>
      <c r="D156" s="25" t="s">
        <v>1510</v>
      </c>
      <c r="I156" s="25" t="s">
        <v>1054</v>
      </c>
      <c r="J156" s="25">
        <v>150</v>
      </c>
      <c r="K156" s="25" t="s">
        <v>394</v>
      </c>
      <c r="P156" s="25">
        <v>205</v>
      </c>
      <c r="Q156" s="25">
        <v>230</v>
      </c>
      <c r="R156" s="25">
        <v>250</v>
      </c>
      <c r="S156" s="25">
        <v>250</v>
      </c>
      <c r="T156" s="25">
        <v>115</v>
      </c>
      <c r="U156" s="25">
        <v>120</v>
      </c>
      <c r="V156" s="25">
        <v>-130</v>
      </c>
      <c r="W156" s="25">
        <v>120</v>
      </c>
      <c r="Y156" s="25">
        <v>230</v>
      </c>
      <c r="Z156" s="25">
        <v>265</v>
      </c>
      <c r="AA156" s="25">
        <v>300</v>
      </c>
      <c r="AB156" s="25">
        <v>300</v>
      </c>
      <c r="AC156" s="25">
        <v>670</v>
      </c>
    </row>
    <row r="157" spans="1:29" x14ac:dyDescent="0.25">
      <c r="A157" s="25">
        <v>2023</v>
      </c>
      <c r="B157" s="25" t="s">
        <v>1409</v>
      </c>
      <c r="C157" s="25" t="s">
        <v>1508</v>
      </c>
      <c r="D157" s="25" t="s">
        <v>1510</v>
      </c>
      <c r="I157" s="25" t="s">
        <v>1054</v>
      </c>
      <c r="J157" s="25">
        <v>176</v>
      </c>
      <c r="K157" s="25" t="s">
        <v>395</v>
      </c>
      <c r="P157" s="25">
        <v>240</v>
      </c>
      <c r="Q157" s="25">
        <v>265</v>
      </c>
      <c r="R157" s="25">
        <v>280</v>
      </c>
      <c r="S157" s="25">
        <v>280</v>
      </c>
      <c r="T157" s="25">
        <v>210</v>
      </c>
      <c r="U157" s="25">
        <v>220</v>
      </c>
      <c r="V157" s="25">
        <v>235</v>
      </c>
      <c r="W157" s="25">
        <v>235</v>
      </c>
      <c r="Y157" s="25">
        <v>315</v>
      </c>
      <c r="Z157" s="25">
        <v>345</v>
      </c>
      <c r="AA157" s="25">
        <v>-370</v>
      </c>
      <c r="AB157" s="25">
        <v>345</v>
      </c>
      <c r="AC157" s="25">
        <v>860</v>
      </c>
    </row>
    <row r="158" spans="1:29" x14ac:dyDescent="0.25">
      <c r="A158" s="25">
        <v>2023</v>
      </c>
      <c r="B158" s="25" t="s">
        <v>1411</v>
      </c>
      <c r="C158" s="25" t="s">
        <v>1508</v>
      </c>
      <c r="D158" s="25" t="s">
        <v>1510</v>
      </c>
      <c r="I158" s="25" t="s">
        <v>1054</v>
      </c>
      <c r="J158" s="25">
        <v>182</v>
      </c>
      <c r="K158" s="25" t="s">
        <v>395</v>
      </c>
      <c r="P158" s="25">
        <v>230</v>
      </c>
      <c r="Q158" s="25">
        <v>250</v>
      </c>
      <c r="R158" s="25">
        <v>265</v>
      </c>
      <c r="S158" s="25">
        <v>265</v>
      </c>
      <c r="T158" s="25">
        <v>150</v>
      </c>
      <c r="U158" s="25">
        <v>165</v>
      </c>
      <c r="V158" s="25">
        <v>-180</v>
      </c>
      <c r="W158" s="25">
        <v>165</v>
      </c>
      <c r="Y158" s="25">
        <v>275</v>
      </c>
      <c r="Z158" s="25">
        <v>300</v>
      </c>
      <c r="AA158" s="25">
        <v>315</v>
      </c>
      <c r="AB158" s="25">
        <v>315</v>
      </c>
      <c r="AC158" s="25">
        <v>745</v>
      </c>
    </row>
    <row r="159" spans="1:29" x14ac:dyDescent="0.25">
      <c r="A159" s="25">
        <v>2023</v>
      </c>
      <c r="B159" s="25" t="s">
        <v>1413</v>
      </c>
      <c r="C159" s="25" t="s">
        <v>1508</v>
      </c>
      <c r="D159" s="25" t="s">
        <v>1510</v>
      </c>
      <c r="I159" s="25" t="s">
        <v>1054</v>
      </c>
      <c r="J159" s="25">
        <v>185</v>
      </c>
      <c r="K159" s="25" t="s">
        <v>395</v>
      </c>
      <c r="P159" s="25">
        <v>225</v>
      </c>
      <c r="Q159" s="25">
        <v>240</v>
      </c>
      <c r="R159" s="25">
        <v>-260</v>
      </c>
      <c r="S159" s="25">
        <v>240</v>
      </c>
      <c r="T159" s="25">
        <v>150</v>
      </c>
      <c r="U159" s="25">
        <v>165</v>
      </c>
      <c r="V159" s="25">
        <v>-180</v>
      </c>
      <c r="W159" s="25">
        <v>165</v>
      </c>
      <c r="Y159" s="25">
        <v>265</v>
      </c>
      <c r="Z159" s="25">
        <v>300</v>
      </c>
      <c r="AA159" s="25">
        <v>315</v>
      </c>
      <c r="AB159" s="25">
        <v>315</v>
      </c>
      <c r="AC159" s="25">
        <v>720</v>
      </c>
    </row>
    <row r="160" spans="1:29" x14ac:dyDescent="0.25">
      <c r="A160" s="25">
        <v>2023</v>
      </c>
      <c r="B160" s="25" t="s">
        <v>1415</v>
      </c>
      <c r="C160" s="25" t="s">
        <v>1508</v>
      </c>
      <c r="D160" s="25" t="s">
        <v>1510</v>
      </c>
      <c r="I160" s="25" t="s">
        <v>1054</v>
      </c>
      <c r="J160" s="25">
        <v>169</v>
      </c>
      <c r="K160" s="25" t="s">
        <v>395</v>
      </c>
      <c r="P160" s="25">
        <v>-170</v>
      </c>
      <c r="Q160" s="25">
        <v>-170</v>
      </c>
      <c r="R160" s="25">
        <v>170</v>
      </c>
      <c r="S160" s="25">
        <v>170</v>
      </c>
      <c r="T160" s="25">
        <v>125</v>
      </c>
      <c r="U160" s="25">
        <v>140</v>
      </c>
      <c r="V160" s="25">
        <v>-160</v>
      </c>
      <c r="W160" s="25">
        <v>140</v>
      </c>
      <c r="Y160" s="25">
        <v>200</v>
      </c>
      <c r="Z160" s="25">
        <v>220</v>
      </c>
      <c r="AA160" s="25">
        <v>260</v>
      </c>
      <c r="AB160" s="25">
        <v>260</v>
      </c>
      <c r="AC160" s="25">
        <v>570</v>
      </c>
    </row>
    <row r="161" spans="1:29" x14ac:dyDescent="0.25">
      <c r="A161" s="25">
        <v>2023</v>
      </c>
      <c r="B161" s="25" t="s">
        <v>1417</v>
      </c>
      <c r="C161" s="25" t="s">
        <v>1508</v>
      </c>
      <c r="D161" s="25" t="s">
        <v>1510</v>
      </c>
      <c r="I161" s="25" t="s">
        <v>1054</v>
      </c>
      <c r="J161" s="25">
        <v>225</v>
      </c>
      <c r="K161" s="25" t="s">
        <v>396</v>
      </c>
      <c r="P161" s="25">
        <v>-225</v>
      </c>
      <c r="Q161" s="25">
        <v>225</v>
      </c>
      <c r="R161" s="25">
        <v>240</v>
      </c>
      <c r="S161" s="25">
        <v>240</v>
      </c>
      <c r="T161" s="25">
        <v>170</v>
      </c>
      <c r="U161" s="25">
        <v>180</v>
      </c>
      <c r="V161" s="25">
        <v>190</v>
      </c>
      <c r="W161" s="25">
        <v>190</v>
      </c>
      <c r="Y161" s="25">
        <v>300</v>
      </c>
      <c r="Z161" s="25">
        <v>335</v>
      </c>
      <c r="AA161" s="25">
        <v>340</v>
      </c>
      <c r="AB161" s="25">
        <v>340</v>
      </c>
      <c r="AC161" s="25">
        <v>770</v>
      </c>
    </row>
    <row r="162" spans="1:29" x14ac:dyDescent="0.25">
      <c r="A162" s="25">
        <v>2023</v>
      </c>
      <c r="B162" s="25" t="s">
        <v>1419</v>
      </c>
      <c r="C162" s="25" t="s">
        <v>1508</v>
      </c>
      <c r="D162" s="25" t="s">
        <v>1510</v>
      </c>
      <c r="I162" s="25" t="s">
        <v>1054</v>
      </c>
      <c r="J162" s="25">
        <v>255</v>
      </c>
      <c r="K162" s="25" t="s">
        <v>1051</v>
      </c>
      <c r="P162" s="25">
        <v>-175</v>
      </c>
      <c r="Q162" s="25">
        <v>175</v>
      </c>
      <c r="R162" s="25">
        <v>195</v>
      </c>
      <c r="S162" s="25">
        <v>195</v>
      </c>
      <c r="T162" s="25">
        <v>110</v>
      </c>
      <c r="U162" s="25">
        <v>125</v>
      </c>
      <c r="V162" s="25">
        <v>-130</v>
      </c>
      <c r="W162" s="25">
        <v>125</v>
      </c>
      <c r="Y162" s="25">
        <v>220</v>
      </c>
      <c r="Z162" s="25">
        <v>240</v>
      </c>
      <c r="AA162" s="25">
        <v>280</v>
      </c>
      <c r="AB162" s="25">
        <v>280</v>
      </c>
      <c r="AC162" s="25">
        <v>600</v>
      </c>
    </row>
    <row r="163" spans="1:29" x14ac:dyDescent="0.25">
      <c r="A163" s="25">
        <v>2023</v>
      </c>
      <c r="B163" s="25" t="s">
        <v>1421</v>
      </c>
      <c r="C163" s="25" t="s">
        <v>1508</v>
      </c>
      <c r="D163" s="25" t="s">
        <v>1510</v>
      </c>
      <c r="I163" s="25" t="s">
        <v>1054</v>
      </c>
      <c r="J163" s="25">
        <v>290</v>
      </c>
      <c r="K163" s="25" t="s">
        <v>1052</v>
      </c>
      <c r="P163" s="25">
        <v>275</v>
      </c>
      <c r="Q163" s="25">
        <v>305</v>
      </c>
      <c r="R163" s="25">
        <v>315</v>
      </c>
      <c r="S163" s="25">
        <v>315</v>
      </c>
      <c r="T163" s="25">
        <v>170</v>
      </c>
      <c r="U163" s="25">
        <v>185</v>
      </c>
      <c r="V163" s="25">
        <v>-200</v>
      </c>
      <c r="W163" s="25">
        <v>185</v>
      </c>
      <c r="Y163" s="25">
        <v>295</v>
      </c>
      <c r="Z163" s="25">
        <v>310</v>
      </c>
      <c r="AA163" s="25">
        <v>330</v>
      </c>
      <c r="AB163" s="25">
        <v>330</v>
      </c>
      <c r="AC163" s="25">
        <v>830</v>
      </c>
    </row>
    <row r="164" spans="1:29" x14ac:dyDescent="0.25">
      <c r="A164" s="25">
        <v>2023</v>
      </c>
      <c r="B164" s="25" t="s">
        <v>1424</v>
      </c>
      <c r="C164" s="25" t="s">
        <v>1508</v>
      </c>
      <c r="D164" s="25" t="s">
        <v>1510</v>
      </c>
      <c r="I164" s="25" t="s">
        <v>1048</v>
      </c>
      <c r="J164" s="25">
        <v>305.8</v>
      </c>
      <c r="K164" s="25" t="s">
        <v>1052</v>
      </c>
      <c r="P164" s="25">
        <v>330</v>
      </c>
      <c r="Q164" s="25">
        <v>365</v>
      </c>
      <c r="R164" s="25">
        <v>400</v>
      </c>
      <c r="S164" s="25">
        <v>400</v>
      </c>
      <c r="T164" s="25">
        <v>200</v>
      </c>
      <c r="U164" s="25">
        <v>220</v>
      </c>
      <c r="V164" s="25">
        <v>230</v>
      </c>
      <c r="W164" s="25">
        <v>230</v>
      </c>
      <c r="Y164" s="25">
        <v>330</v>
      </c>
      <c r="Z164" s="25">
        <v>355</v>
      </c>
      <c r="AA164" s="25">
        <v>-370</v>
      </c>
      <c r="AB164" s="25">
        <v>355</v>
      </c>
      <c r="AC164" s="25">
        <v>985</v>
      </c>
    </row>
    <row r="165" spans="1:29" x14ac:dyDescent="0.25">
      <c r="A165" s="25">
        <v>2023</v>
      </c>
      <c r="B165" s="25" t="s">
        <v>1426</v>
      </c>
      <c r="C165" s="25" t="s">
        <v>1508</v>
      </c>
      <c r="D165" s="25" t="s">
        <v>1510</v>
      </c>
      <c r="I165" s="25" t="s">
        <v>1048</v>
      </c>
      <c r="J165" s="25">
        <v>267</v>
      </c>
      <c r="K165" s="25" t="s">
        <v>1052</v>
      </c>
      <c r="P165" s="25">
        <v>275</v>
      </c>
      <c r="Q165" s="25">
        <v>325</v>
      </c>
      <c r="R165" s="25">
        <v>350</v>
      </c>
      <c r="S165" s="25">
        <v>350</v>
      </c>
      <c r="T165" s="25">
        <v>170</v>
      </c>
      <c r="U165" s="25">
        <v>185</v>
      </c>
      <c r="V165" s="25">
        <v>200</v>
      </c>
      <c r="W165" s="25">
        <v>200</v>
      </c>
      <c r="Y165" s="25">
        <v>320</v>
      </c>
      <c r="Z165" s="25">
        <v>415</v>
      </c>
      <c r="AA165" s="25">
        <v>425</v>
      </c>
      <c r="AB165" s="25">
        <v>425</v>
      </c>
      <c r="AC165" s="25">
        <v>975</v>
      </c>
    </row>
    <row r="166" spans="1:29" x14ac:dyDescent="0.25">
      <c r="A166" s="25">
        <v>2023</v>
      </c>
      <c r="B166" s="25" t="s">
        <v>1428</v>
      </c>
      <c r="C166" s="25" t="s">
        <v>1508</v>
      </c>
      <c r="D166" s="25" t="s">
        <v>1510</v>
      </c>
      <c r="I166" s="25" t="s">
        <v>1048</v>
      </c>
      <c r="J166" s="25">
        <v>296</v>
      </c>
      <c r="K166" s="25" t="s">
        <v>1052</v>
      </c>
      <c r="P166" s="25">
        <v>265</v>
      </c>
      <c r="Q166" s="25">
        <v>285</v>
      </c>
      <c r="R166" s="25">
        <v>300</v>
      </c>
      <c r="S166" s="25">
        <v>300</v>
      </c>
      <c r="T166" s="25">
        <v>195</v>
      </c>
      <c r="U166" s="25">
        <v>205</v>
      </c>
      <c r="V166" s="25">
        <v>220</v>
      </c>
      <c r="W166" s="25">
        <v>220</v>
      </c>
      <c r="Y166" s="25">
        <v>385</v>
      </c>
      <c r="Z166" s="25">
        <v>415</v>
      </c>
      <c r="AA166" s="25">
        <v>455</v>
      </c>
      <c r="AB166" s="25">
        <v>455</v>
      </c>
      <c r="AC166" s="25">
        <v>975</v>
      </c>
    </row>
    <row r="167" spans="1:29" x14ac:dyDescent="0.25">
      <c r="A167" s="25">
        <v>2023</v>
      </c>
      <c r="B167" s="25" t="s">
        <v>1430</v>
      </c>
      <c r="C167" s="25" t="s">
        <v>1508</v>
      </c>
      <c r="D167" s="25" t="s">
        <v>1510</v>
      </c>
      <c r="I167" s="25" t="s">
        <v>1048</v>
      </c>
      <c r="J167" s="25">
        <v>271.60000000000002</v>
      </c>
      <c r="K167" s="25" t="s">
        <v>1052</v>
      </c>
      <c r="P167" s="25">
        <v>340</v>
      </c>
      <c r="Q167" s="25">
        <v>-350</v>
      </c>
      <c r="R167" s="25">
        <v>-350</v>
      </c>
      <c r="S167" s="25">
        <v>340</v>
      </c>
      <c r="T167" s="25">
        <v>200</v>
      </c>
      <c r="U167" s="25">
        <v>-210</v>
      </c>
      <c r="V167" s="25">
        <v>-210</v>
      </c>
      <c r="W167" s="25">
        <v>200</v>
      </c>
      <c r="Y167" s="25">
        <v>360</v>
      </c>
      <c r="Z167" s="25">
        <v>375</v>
      </c>
      <c r="AA167" s="25">
        <v>-385</v>
      </c>
      <c r="AB167" s="25">
        <v>375</v>
      </c>
      <c r="AC167" s="25">
        <v>915</v>
      </c>
    </row>
    <row r="168" spans="1:29" x14ac:dyDescent="0.25">
      <c r="A168" s="25">
        <v>2023</v>
      </c>
      <c r="B168" s="25" t="s">
        <v>1432</v>
      </c>
      <c r="C168" s="25" t="s">
        <v>1508</v>
      </c>
      <c r="D168" s="25" t="s">
        <v>1510</v>
      </c>
      <c r="I168" s="25" t="s">
        <v>1048</v>
      </c>
      <c r="J168" s="25">
        <v>309.8</v>
      </c>
      <c r="K168" s="25" t="s">
        <v>1052</v>
      </c>
      <c r="P168" s="25">
        <v>230</v>
      </c>
      <c r="Q168" s="25">
        <v>250</v>
      </c>
      <c r="R168" s="25">
        <v>270</v>
      </c>
      <c r="S168" s="25">
        <v>270</v>
      </c>
      <c r="T168" s="25">
        <v>135</v>
      </c>
      <c r="U168" s="25">
        <v>155</v>
      </c>
      <c r="V168" s="25">
        <v>-185</v>
      </c>
      <c r="W168" s="25">
        <v>155</v>
      </c>
      <c r="Y168" s="25">
        <v>275</v>
      </c>
      <c r="Z168" s="25">
        <v>315</v>
      </c>
      <c r="AA168" s="25">
        <v>345</v>
      </c>
      <c r="AB168" s="25">
        <v>345</v>
      </c>
      <c r="AC168" s="25">
        <v>770</v>
      </c>
    </row>
    <row r="169" spans="1:29" x14ac:dyDescent="0.25">
      <c r="A169" s="25">
        <v>2023</v>
      </c>
      <c r="B169" s="25" t="s">
        <v>1434</v>
      </c>
      <c r="C169" s="25" t="s">
        <v>1508</v>
      </c>
      <c r="D169" s="25" t="s">
        <v>1510</v>
      </c>
      <c r="I169" s="25" t="s">
        <v>1053</v>
      </c>
      <c r="J169" s="25">
        <v>266.7</v>
      </c>
      <c r="K169" s="25" t="s">
        <v>1052</v>
      </c>
      <c r="P169" s="25">
        <v>455</v>
      </c>
      <c r="Q169" s="25">
        <v>475</v>
      </c>
      <c r="R169" s="25">
        <v>490</v>
      </c>
      <c r="S169" s="25">
        <v>490</v>
      </c>
      <c r="T169" s="25">
        <v>275</v>
      </c>
      <c r="U169" s="25">
        <v>300</v>
      </c>
      <c r="V169" s="25">
        <v>-310</v>
      </c>
      <c r="W169" s="25">
        <v>300</v>
      </c>
      <c r="Y169" s="25">
        <v>465</v>
      </c>
      <c r="Z169" s="25">
        <v>500</v>
      </c>
      <c r="AA169" s="25">
        <v>530</v>
      </c>
      <c r="AB169" s="25">
        <v>530</v>
      </c>
      <c r="AC169" s="25">
        <v>1320</v>
      </c>
    </row>
    <row r="170" spans="1:29" x14ac:dyDescent="0.25">
      <c r="A170" s="25">
        <v>2023</v>
      </c>
      <c r="B170" s="25" t="s">
        <v>1436</v>
      </c>
      <c r="C170" s="25" t="s">
        <v>1508</v>
      </c>
      <c r="D170" s="25" t="s">
        <v>1510</v>
      </c>
      <c r="I170" s="25" t="s">
        <v>1053</v>
      </c>
      <c r="J170" s="25">
        <v>273</v>
      </c>
      <c r="K170" s="25" t="s">
        <v>1052</v>
      </c>
      <c r="P170" s="25">
        <v>475</v>
      </c>
      <c r="Q170" s="25">
        <v>515</v>
      </c>
      <c r="R170" s="25">
        <v>530</v>
      </c>
      <c r="S170" s="25">
        <v>530</v>
      </c>
      <c r="T170" s="25">
        <v>235</v>
      </c>
      <c r="U170" s="25">
        <v>275</v>
      </c>
      <c r="V170" s="25">
        <v>290</v>
      </c>
      <c r="W170" s="25">
        <v>290</v>
      </c>
      <c r="Y170" s="25">
        <v>500</v>
      </c>
      <c r="Z170" s="25">
        <v>-555</v>
      </c>
      <c r="AA170" s="25">
        <v>-555</v>
      </c>
      <c r="AB170" s="25">
        <v>500</v>
      </c>
      <c r="AC170" s="25">
        <v>1320</v>
      </c>
    </row>
    <row r="171" spans="1:29" x14ac:dyDescent="0.25">
      <c r="A171" s="25">
        <v>2023</v>
      </c>
      <c r="B171" s="25" t="s">
        <v>1438</v>
      </c>
      <c r="C171" s="25" t="s">
        <v>1508</v>
      </c>
      <c r="D171" s="25" t="s">
        <v>1510</v>
      </c>
      <c r="I171" s="25" t="s">
        <v>1053</v>
      </c>
      <c r="J171" s="25">
        <v>300</v>
      </c>
      <c r="K171" s="25" t="s">
        <v>1052</v>
      </c>
      <c r="P171" s="25">
        <v>405</v>
      </c>
      <c r="Q171" s="25">
        <v>435</v>
      </c>
      <c r="R171" s="25">
        <v>460</v>
      </c>
      <c r="S171" s="25">
        <v>460</v>
      </c>
      <c r="T171" s="25">
        <v>265</v>
      </c>
      <c r="U171" s="25">
        <v>280</v>
      </c>
      <c r="V171" s="25">
        <v>-300</v>
      </c>
      <c r="W171" s="25">
        <v>280</v>
      </c>
      <c r="Y171" s="25">
        <v>400</v>
      </c>
      <c r="Z171" s="25">
        <v>410</v>
      </c>
      <c r="AA171" s="25">
        <v>420</v>
      </c>
      <c r="AB171" s="25">
        <v>420</v>
      </c>
      <c r="AC171" s="25">
        <v>1160</v>
      </c>
    </row>
    <row r="172" spans="1:29" x14ac:dyDescent="0.25">
      <c r="A172" s="25">
        <v>2023</v>
      </c>
      <c r="B172" s="25" t="s">
        <v>1440</v>
      </c>
      <c r="C172" s="25" t="s">
        <v>1508</v>
      </c>
      <c r="D172" s="25" t="s">
        <v>1510</v>
      </c>
      <c r="I172" s="25" t="s">
        <v>1053</v>
      </c>
      <c r="J172" s="25">
        <v>286.89999999999998</v>
      </c>
      <c r="K172" s="25" t="s">
        <v>1052</v>
      </c>
      <c r="P172" s="25">
        <v>335</v>
      </c>
      <c r="Q172" s="25">
        <v>365</v>
      </c>
      <c r="R172" s="25">
        <v>375</v>
      </c>
      <c r="S172" s="25">
        <v>375</v>
      </c>
      <c r="T172" s="25">
        <v>240</v>
      </c>
      <c r="U172" s="25">
        <v>260</v>
      </c>
      <c r="V172" s="25">
        <v>265</v>
      </c>
      <c r="W172" s="25">
        <v>265</v>
      </c>
      <c r="Y172" s="25">
        <v>400</v>
      </c>
      <c r="Z172" s="25">
        <v>425</v>
      </c>
      <c r="AA172" s="25">
        <v>450</v>
      </c>
      <c r="AB172" s="25">
        <v>450</v>
      </c>
      <c r="AC172" s="25">
        <v>1090</v>
      </c>
    </row>
    <row r="173" spans="1:29" x14ac:dyDescent="0.25">
      <c r="A173" s="25">
        <v>2023</v>
      </c>
      <c r="B173" s="25" t="s">
        <v>1442</v>
      </c>
      <c r="C173" s="25" t="s">
        <v>1508</v>
      </c>
      <c r="D173" s="25" t="s">
        <v>1510</v>
      </c>
      <c r="I173" s="25" t="s">
        <v>1053</v>
      </c>
      <c r="J173" s="25">
        <v>331.7</v>
      </c>
      <c r="K173" s="25" t="s">
        <v>1052</v>
      </c>
      <c r="P173" s="25">
        <v>325</v>
      </c>
      <c r="Q173" s="25">
        <v>350</v>
      </c>
      <c r="R173" s="25">
        <v>370</v>
      </c>
      <c r="S173" s="25">
        <v>370</v>
      </c>
      <c r="T173" s="25">
        <v>175</v>
      </c>
      <c r="U173" s="25">
        <v>185</v>
      </c>
      <c r="V173" s="25">
        <v>200</v>
      </c>
      <c r="W173" s="25">
        <v>200</v>
      </c>
      <c r="Y173" s="25">
        <v>315</v>
      </c>
      <c r="Z173" s="25">
        <v>335</v>
      </c>
      <c r="AA173" s="25">
        <v>360</v>
      </c>
      <c r="AB173" s="25">
        <v>360</v>
      </c>
      <c r="AC173" s="25">
        <v>930</v>
      </c>
    </row>
    <row r="174" spans="1:29" x14ac:dyDescent="0.25">
      <c r="A174" s="25">
        <v>2023</v>
      </c>
      <c r="B174" s="25" t="s">
        <v>1444</v>
      </c>
      <c r="C174" s="25" t="s">
        <v>1508</v>
      </c>
      <c r="D174" s="25" t="s">
        <v>1510</v>
      </c>
      <c r="I174" s="25" t="s">
        <v>1053</v>
      </c>
      <c r="J174" s="25">
        <v>287</v>
      </c>
      <c r="K174" s="25" t="s">
        <v>1052</v>
      </c>
      <c r="P174" s="25">
        <v>195</v>
      </c>
      <c r="Q174" s="25">
        <v>210</v>
      </c>
      <c r="R174" s="25">
        <v>230</v>
      </c>
      <c r="S174" s="25">
        <v>230</v>
      </c>
      <c r="T174" s="25">
        <v>135</v>
      </c>
      <c r="U174" s="25">
        <v>150</v>
      </c>
      <c r="V174" s="25">
        <v>160</v>
      </c>
      <c r="W174" s="25">
        <v>160</v>
      </c>
      <c r="Y174" s="25">
        <v>275</v>
      </c>
      <c r="Z174" s="25">
        <v>300</v>
      </c>
      <c r="AA174" s="25">
        <v>315</v>
      </c>
      <c r="AB174" s="25">
        <v>315</v>
      </c>
      <c r="AC174" s="25">
        <v>705</v>
      </c>
    </row>
    <row r="175" spans="1:29" x14ac:dyDescent="0.25">
      <c r="A175" s="25">
        <v>2023</v>
      </c>
      <c r="B175" s="25" t="s">
        <v>1447</v>
      </c>
      <c r="C175" s="25" t="s">
        <v>1508</v>
      </c>
      <c r="D175" s="25" t="s">
        <v>1510</v>
      </c>
      <c r="I175" s="25" t="s">
        <v>1053</v>
      </c>
      <c r="J175" s="25">
        <v>357</v>
      </c>
      <c r="K175" s="25" t="s">
        <v>1052</v>
      </c>
      <c r="P175" s="25">
        <v>-365</v>
      </c>
      <c r="Q175" s="25">
        <v>-365</v>
      </c>
      <c r="R175" s="25">
        <v>-365</v>
      </c>
      <c r="S175" s="25">
        <v>0</v>
      </c>
      <c r="T175" s="25">
        <v>240</v>
      </c>
      <c r="U175" s="25">
        <v>-255</v>
      </c>
      <c r="V175" s="25">
        <v>-255</v>
      </c>
      <c r="W175" s="25">
        <v>240</v>
      </c>
      <c r="Y175" s="25">
        <v>-480</v>
      </c>
      <c r="Z175" s="25">
        <v>480</v>
      </c>
      <c r="AA175" s="25">
        <v>-505</v>
      </c>
      <c r="AB175" s="25">
        <v>480</v>
      </c>
      <c r="AC175" s="25">
        <v>0</v>
      </c>
    </row>
    <row r="176" spans="1:29" x14ac:dyDescent="0.25">
      <c r="A176" s="25">
        <v>2023</v>
      </c>
      <c r="B176" s="25" t="s">
        <v>1449</v>
      </c>
      <c r="C176" s="25" t="s">
        <v>1507</v>
      </c>
      <c r="D176" s="25" t="s">
        <v>1509</v>
      </c>
      <c r="I176" s="25" t="s">
        <v>1512</v>
      </c>
      <c r="J176" s="25">
        <v>125</v>
      </c>
      <c r="K176" s="25" t="s">
        <v>113</v>
      </c>
      <c r="P176" s="25">
        <v>250</v>
      </c>
      <c r="Q176" s="25">
        <v>275</v>
      </c>
      <c r="R176" s="25">
        <v>-285</v>
      </c>
      <c r="S176" s="25">
        <v>275</v>
      </c>
      <c r="T176" s="25">
        <v>110</v>
      </c>
      <c r="U176" s="25">
        <v>120</v>
      </c>
      <c r="V176" s="25">
        <v>-125</v>
      </c>
      <c r="W176" s="25">
        <v>120</v>
      </c>
      <c r="Y176" s="25">
        <v>220</v>
      </c>
      <c r="Z176" s="25">
        <v>235</v>
      </c>
      <c r="AA176" s="25">
        <v>250</v>
      </c>
      <c r="AB176" s="25">
        <v>250</v>
      </c>
      <c r="AC176" s="25">
        <v>645</v>
      </c>
    </row>
    <row r="177" spans="1:29" x14ac:dyDescent="0.25">
      <c r="A177" s="25">
        <v>2023</v>
      </c>
      <c r="B177" s="25" t="s">
        <v>1453</v>
      </c>
      <c r="C177" s="25" t="s">
        <v>1507</v>
      </c>
      <c r="D177" s="25" t="s">
        <v>1509</v>
      </c>
      <c r="I177" s="25" t="s">
        <v>1512</v>
      </c>
      <c r="J177" s="25">
        <v>141</v>
      </c>
      <c r="K177" s="25" t="s">
        <v>115</v>
      </c>
      <c r="P177" s="25">
        <v>265</v>
      </c>
      <c r="Q177" s="25">
        <v>285</v>
      </c>
      <c r="R177" s="25">
        <v>300</v>
      </c>
      <c r="S177" s="25">
        <v>300</v>
      </c>
      <c r="T177" s="25">
        <v>120</v>
      </c>
      <c r="U177" s="25">
        <v>130</v>
      </c>
      <c r="V177" s="25">
        <v>140</v>
      </c>
      <c r="W177" s="25">
        <v>140</v>
      </c>
      <c r="Y177" s="25">
        <v>230</v>
      </c>
      <c r="Z177" s="25">
        <v>255</v>
      </c>
      <c r="AA177" s="25">
        <v>260</v>
      </c>
      <c r="AB177" s="25">
        <v>260</v>
      </c>
      <c r="AC177" s="25">
        <v>700</v>
      </c>
    </row>
    <row r="178" spans="1:29" x14ac:dyDescent="0.25">
      <c r="A178" s="25">
        <v>2023</v>
      </c>
      <c r="B178" s="25" t="s">
        <v>1456</v>
      </c>
      <c r="C178" s="25" t="s">
        <v>1507</v>
      </c>
      <c r="D178" s="25" t="s">
        <v>1509</v>
      </c>
      <c r="I178" s="25" t="s">
        <v>112</v>
      </c>
      <c r="J178" s="25">
        <v>124</v>
      </c>
      <c r="K178" s="25" t="s">
        <v>113</v>
      </c>
      <c r="P178" s="25">
        <v>275</v>
      </c>
      <c r="Q178" s="25">
        <v>300</v>
      </c>
      <c r="R178" s="25">
        <v>325</v>
      </c>
      <c r="S178" s="25">
        <v>325</v>
      </c>
      <c r="T178" s="25">
        <v>125</v>
      </c>
      <c r="U178" s="25">
        <v>140</v>
      </c>
      <c r="V178" s="25">
        <v>-150</v>
      </c>
      <c r="W178" s="25">
        <v>140</v>
      </c>
      <c r="Y178" s="25">
        <v>275</v>
      </c>
      <c r="Z178" s="25">
        <v>-300</v>
      </c>
      <c r="AA178" s="25">
        <v>-300</v>
      </c>
      <c r="AB178" s="25">
        <v>275</v>
      </c>
      <c r="AC178" s="25">
        <v>740</v>
      </c>
    </row>
    <row r="179" spans="1:29" x14ac:dyDescent="0.25">
      <c r="A179" s="25">
        <v>2023</v>
      </c>
      <c r="B179" s="25" t="s">
        <v>1459</v>
      </c>
      <c r="C179" s="25" t="s">
        <v>1507</v>
      </c>
      <c r="D179" s="25" t="s">
        <v>1509</v>
      </c>
      <c r="I179" s="25" t="s">
        <v>112</v>
      </c>
      <c r="J179" s="25">
        <v>149</v>
      </c>
      <c r="K179" s="25" t="s">
        <v>115</v>
      </c>
      <c r="P179" s="25">
        <v>245</v>
      </c>
      <c r="Q179" s="25">
        <v>260</v>
      </c>
      <c r="R179" s="25">
        <v>275</v>
      </c>
      <c r="S179" s="25">
        <v>275</v>
      </c>
      <c r="T179" s="25">
        <v>115</v>
      </c>
      <c r="U179" s="25">
        <v>-125</v>
      </c>
      <c r="V179" s="25">
        <v>-125</v>
      </c>
      <c r="W179" s="25">
        <v>115</v>
      </c>
      <c r="Y179" s="25">
        <v>250</v>
      </c>
      <c r="Z179" s="25">
        <v>275</v>
      </c>
      <c r="AA179" s="25">
        <v>300</v>
      </c>
      <c r="AB179" s="25">
        <v>300</v>
      </c>
      <c r="AC179" s="25">
        <v>690</v>
      </c>
    </row>
    <row r="180" spans="1:29" x14ac:dyDescent="0.25">
      <c r="A180" s="25">
        <v>2023</v>
      </c>
      <c r="B180" s="25" t="s">
        <v>1461</v>
      </c>
      <c r="C180" s="25" t="s">
        <v>1507</v>
      </c>
      <c r="D180" s="25" t="s">
        <v>1509</v>
      </c>
      <c r="I180" s="25" t="s">
        <v>112</v>
      </c>
      <c r="J180" s="25">
        <v>182</v>
      </c>
      <c r="K180" s="25" t="s">
        <v>117</v>
      </c>
      <c r="P180" s="25">
        <v>290</v>
      </c>
      <c r="Q180" s="25">
        <v>320</v>
      </c>
      <c r="R180" s="25">
        <v>330</v>
      </c>
      <c r="S180" s="25">
        <v>330</v>
      </c>
      <c r="T180" s="25">
        <v>125</v>
      </c>
      <c r="U180" s="25">
        <v>-135</v>
      </c>
      <c r="V180" s="25">
        <v>135</v>
      </c>
      <c r="W180" s="25">
        <v>135</v>
      </c>
      <c r="Y180" s="25">
        <v>260</v>
      </c>
      <c r="Z180" s="25">
        <v>285</v>
      </c>
      <c r="AA180" s="25">
        <v>-295</v>
      </c>
      <c r="AB180" s="25">
        <v>285</v>
      </c>
      <c r="AC180" s="25">
        <v>750</v>
      </c>
    </row>
    <row r="181" spans="1:29" x14ac:dyDescent="0.25">
      <c r="A181" s="25">
        <v>2023</v>
      </c>
      <c r="B181" s="25" t="s">
        <v>1463</v>
      </c>
      <c r="C181" s="25" t="s">
        <v>1507</v>
      </c>
      <c r="D181" s="25" t="s">
        <v>1509</v>
      </c>
      <c r="I181" s="25" t="s">
        <v>112</v>
      </c>
      <c r="J181" s="25">
        <v>183</v>
      </c>
      <c r="K181" s="25" t="s">
        <v>117</v>
      </c>
      <c r="P181" s="25">
        <v>180</v>
      </c>
      <c r="Q181" s="25">
        <v>200</v>
      </c>
      <c r="R181" s="25">
        <v>215</v>
      </c>
      <c r="S181" s="25">
        <v>215</v>
      </c>
      <c r="T181" s="25">
        <v>120</v>
      </c>
      <c r="U181" s="25">
        <v>-130</v>
      </c>
      <c r="V181" s="25">
        <v>130</v>
      </c>
      <c r="W181" s="25">
        <v>130</v>
      </c>
      <c r="Y181" s="25">
        <v>210</v>
      </c>
      <c r="Z181" s="25">
        <v>235</v>
      </c>
      <c r="AA181" s="25">
        <v>260</v>
      </c>
      <c r="AB181" s="25">
        <v>260</v>
      </c>
      <c r="AC181" s="25">
        <v>605</v>
      </c>
    </row>
    <row r="182" spans="1:29" x14ac:dyDescent="0.25">
      <c r="A182" s="25">
        <v>2023</v>
      </c>
      <c r="B182" s="25" t="s">
        <v>1465</v>
      </c>
      <c r="C182" s="25" t="s">
        <v>1508</v>
      </c>
      <c r="D182" s="25" t="s">
        <v>1509</v>
      </c>
      <c r="I182" s="25" t="s">
        <v>392</v>
      </c>
      <c r="J182" s="25">
        <v>142</v>
      </c>
      <c r="K182" s="25" t="s">
        <v>393</v>
      </c>
      <c r="P182" s="25">
        <v>285</v>
      </c>
      <c r="Q182" s="25">
        <v>310</v>
      </c>
      <c r="R182" s="25">
        <v>330</v>
      </c>
      <c r="S182" s="25">
        <v>330</v>
      </c>
      <c r="T182" s="25">
        <v>180</v>
      </c>
      <c r="U182" s="25">
        <v>195</v>
      </c>
      <c r="V182" s="25">
        <v>-200</v>
      </c>
      <c r="W182" s="25">
        <v>195</v>
      </c>
      <c r="Y182" s="25">
        <v>290</v>
      </c>
      <c r="Z182" s="25">
        <v>315</v>
      </c>
      <c r="AA182" s="25">
        <v>325</v>
      </c>
      <c r="AB182" s="25">
        <v>325</v>
      </c>
      <c r="AC182" s="25">
        <v>850</v>
      </c>
    </row>
    <row r="183" spans="1:29" x14ac:dyDescent="0.25">
      <c r="A183" s="25">
        <v>2023</v>
      </c>
      <c r="B183" s="25" t="s">
        <v>1468</v>
      </c>
      <c r="C183" s="25" t="s">
        <v>1508</v>
      </c>
      <c r="D183" s="25" t="s">
        <v>1509</v>
      </c>
      <c r="I183" s="25" t="s">
        <v>392</v>
      </c>
      <c r="J183" s="25">
        <v>140</v>
      </c>
      <c r="K183" s="25" t="s">
        <v>393</v>
      </c>
      <c r="P183" s="25">
        <v>225</v>
      </c>
      <c r="Q183" s="25">
        <v>250</v>
      </c>
      <c r="R183" s="25">
        <v>270</v>
      </c>
      <c r="S183" s="25">
        <v>270</v>
      </c>
      <c r="T183" s="25">
        <v>135</v>
      </c>
      <c r="U183" s="25">
        <v>-145</v>
      </c>
      <c r="V183" s="25">
        <v>145</v>
      </c>
      <c r="W183" s="25">
        <v>145</v>
      </c>
      <c r="Y183" s="25">
        <v>250</v>
      </c>
      <c r="Z183" s="25">
        <v>270</v>
      </c>
      <c r="AA183" s="25">
        <v>-295</v>
      </c>
      <c r="AB183" s="25">
        <v>270</v>
      </c>
      <c r="AC183" s="25">
        <v>685</v>
      </c>
    </row>
    <row r="184" spans="1:29" x14ac:dyDescent="0.25">
      <c r="A184" s="25">
        <v>2023</v>
      </c>
      <c r="B184" s="25" t="s">
        <v>1470</v>
      </c>
      <c r="C184" s="25" t="s">
        <v>1508</v>
      </c>
      <c r="D184" s="25" t="s">
        <v>1509</v>
      </c>
      <c r="I184" s="25" t="s">
        <v>392</v>
      </c>
      <c r="J184" s="25">
        <v>205</v>
      </c>
      <c r="K184" s="25" t="s">
        <v>398</v>
      </c>
      <c r="P184" s="25">
        <v>425</v>
      </c>
      <c r="Q184" s="25">
        <v>460</v>
      </c>
      <c r="R184" s="25">
        <v>475</v>
      </c>
      <c r="S184" s="25">
        <v>475</v>
      </c>
      <c r="T184" s="25">
        <v>280</v>
      </c>
      <c r="U184" s="25">
        <v>305</v>
      </c>
      <c r="V184" s="25">
        <v>315</v>
      </c>
      <c r="W184" s="25">
        <v>315</v>
      </c>
      <c r="Y184" s="25">
        <v>425</v>
      </c>
      <c r="Z184" s="25">
        <v>460</v>
      </c>
      <c r="AA184" s="25">
        <v>-480</v>
      </c>
      <c r="AB184" s="25">
        <v>460</v>
      </c>
      <c r="AC184" s="25">
        <v>1250</v>
      </c>
    </row>
    <row r="185" spans="1:29" x14ac:dyDescent="0.25">
      <c r="A185" s="25">
        <v>2023</v>
      </c>
      <c r="B185" s="25" t="s">
        <v>1472</v>
      </c>
      <c r="C185" s="25" t="s">
        <v>1508</v>
      </c>
      <c r="D185" s="25" t="s">
        <v>1509</v>
      </c>
      <c r="I185" s="25" t="s">
        <v>392</v>
      </c>
      <c r="J185" s="25">
        <v>228</v>
      </c>
      <c r="K185" s="25" t="s">
        <v>396</v>
      </c>
      <c r="P185" s="25">
        <v>265</v>
      </c>
      <c r="Q185" s="25">
        <v>290</v>
      </c>
      <c r="R185" s="25">
        <v>315</v>
      </c>
      <c r="S185" s="25">
        <v>315</v>
      </c>
      <c r="T185" s="25">
        <v>175</v>
      </c>
      <c r="U185" s="25">
        <v>-190</v>
      </c>
      <c r="V185" s="25">
        <v>-200</v>
      </c>
      <c r="W185" s="25">
        <v>175</v>
      </c>
      <c r="Y185" s="25">
        <v>275</v>
      </c>
      <c r="Z185" s="25">
        <v>300</v>
      </c>
      <c r="AA185" s="25">
        <v>315</v>
      </c>
      <c r="AB185" s="25">
        <v>315</v>
      </c>
      <c r="AC185" s="25">
        <v>805</v>
      </c>
    </row>
    <row r="186" spans="1:29" x14ac:dyDescent="0.25">
      <c r="A186" s="25">
        <v>2023</v>
      </c>
      <c r="B186" s="25" t="s">
        <v>1474</v>
      </c>
      <c r="C186" s="25" t="s">
        <v>1508</v>
      </c>
      <c r="D186" s="25" t="s">
        <v>1509</v>
      </c>
      <c r="I186" s="25" t="s">
        <v>397</v>
      </c>
      <c r="J186" s="25">
        <v>103</v>
      </c>
      <c r="K186" s="25" t="s">
        <v>1050</v>
      </c>
      <c r="P186" s="25">
        <v>195</v>
      </c>
      <c r="Q186" s="25">
        <v>210</v>
      </c>
      <c r="R186" s="25">
        <v>225</v>
      </c>
      <c r="S186" s="25">
        <v>225</v>
      </c>
      <c r="T186" s="25">
        <v>95</v>
      </c>
      <c r="U186" s="25">
        <v>105</v>
      </c>
      <c r="V186" s="25">
        <v>-110</v>
      </c>
      <c r="W186" s="25">
        <v>105</v>
      </c>
      <c r="Y186" s="25">
        <v>175</v>
      </c>
      <c r="Z186" s="25">
        <v>190</v>
      </c>
      <c r="AA186" s="25">
        <v>200</v>
      </c>
      <c r="AB186" s="25">
        <v>200</v>
      </c>
      <c r="AC186" s="25">
        <v>530</v>
      </c>
    </row>
    <row r="187" spans="1:29" x14ac:dyDescent="0.25">
      <c r="A187" s="25">
        <v>2023</v>
      </c>
      <c r="B187" s="25" t="s">
        <v>1478</v>
      </c>
      <c r="C187" s="25" t="s">
        <v>1508</v>
      </c>
      <c r="D187" s="25" t="s">
        <v>1509</v>
      </c>
      <c r="I187" s="25" t="s">
        <v>397</v>
      </c>
      <c r="J187" s="25">
        <v>138</v>
      </c>
      <c r="K187" s="25" t="s">
        <v>1050</v>
      </c>
      <c r="P187" s="25">
        <v>375</v>
      </c>
      <c r="Q187" s="25">
        <v>405</v>
      </c>
      <c r="R187" s="25">
        <v>415</v>
      </c>
      <c r="S187" s="25">
        <v>415</v>
      </c>
      <c r="T187" s="25">
        <v>225</v>
      </c>
      <c r="U187" s="25">
        <v>-245</v>
      </c>
      <c r="V187" s="25">
        <v>-245</v>
      </c>
      <c r="W187" s="25">
        <v>225</v>
      </c>
      <c r="Y187" s="25">
        <v>380</v>
      </c>
      <c r="Z187" s="25">
        <v>410</v>
      </c>
      <c r="AA187" s="25">
        <v>430</v>
      </c>
      <c r="AB187" s="25">
        <v>430</v>
      </c>
      <c r="AC187" s="25">
        <v>1070</v>
      </c>
    </row>
    <row r="188" spans="1:29" x14ac:dyDescent="0.25">
      <c r="A188" s="25">
        <v>2023</v>
      </c>
      <c r="B188" s="25" t="s">
        <v>1480</v>
      </c>
      <c r="C188" s="25" t="s">
        <v>1508</v>
      </c>
      <c r="D188" s="25" t="s">
        <v>1509</v>
      </c>
      <c r="I188" s="25" t="s">
        <v>397</v>
      </c>
      <c r="J188" s="25">
        <v>138</v>
      </c>
      <c r="K188" s="25" t="s">
        <v>1050</v>
      </c>
      <c r="P188" s="25">
        <v>135</v>
      </c>
      <c r="Q188" s="25">
        <v>-140</v>
      </c>
      <c r="R188" s="25">
        <v>-140</v>
      </c>
      <c r="S188" s="25">
        <v>135</v>
      </c>
      <c r="T188" s="25">
        <v>155</v>
      </c>
      <c r="U188" s="25">
        <v>170</v>
      </c>
      <c r="V188" s="25">
        <v>-185</v>
      </c>
      <c r="W188" s="25">
        <v>170</v>
      </c>
      <c r="Y188" s="25">
        <v>255</v>
      </c>
      <c r="Z188" s="25">
        <v>280</v>
      </c>
      <c r="AA188" s="25">
        <v>-300</v>
      </c>
      <c r="AB188" s="25">
        <v>280</v>
      </c>
      <c r="AC188" s="25">
        <v>585</v>
      </c>
    </row>
    <row r="189" spans="1:29" x14ac:dyDescent="0.25">
      <c r="A189" s="25">
        <v>2023</v>
      </c>
      <c r="B189" s="25" t="s">
        <v>1482</v>
      </c>
      <c r="C189" s="25" t="s">
        <v>1508</v>
      </c>
      <c r="D189" s="25" t="s">
        <v>1509</v>
      </c>
      <c r="I189" s="25" t="s">
        <v>397</v>
      </c>
      <c r="J189" s="25">
        <v>160</v>
      </c>
      <c r="K189" s="25" t="s">
        <v>394</v>
      </c>
      <c r="P189" s="25">
        <v>370</v>
      </c>
      <c r="Q189" s="25">
        <v>400</v>
      </c>
      <c r="R189" s="25">
        <v>415</v>
      </c>
      <c r="S189" s="25">
        <v>415</v>
      </c>
      <c r="T189" s="25">
        <v>200</v>
      </c>
      <c r="U189" s="25">
        <v>215</v>
      </c>
      <c r="V189" s="25">
        <v>-225</v>
      </c>
      <c r="W189" s="25">
        <v>215</v>
      </c>
      <c r="Y189" s="25">
        <v>380</v>
      </c>
      <c r="Z189" s="25">
        <v>415</v>
      </c>
      <c r="AA189" s="25">
        <v>-440</v>
      </c>
      <c r="AB189" s="25">
        <v>415</v>
      </c>
      <c r="AC189" s="25">
        <v>1045</v>
      </c>
    </row>
    <row r="190" spans="1:29" x14ac:dyDescent="0.25">
      <c r="A190" s="25">
        <v>2023</v>
      </c>
      <c r="B190" s="25" t="s">
        <v>1484</v>
      </c>
      <c r="C190" s="25" t="s">
        <v>1508</v>
      </c>
      <c r="D190" s="25" t="s">
        <v>1509</v>
      </c>
      <c r="I190" s="25" t="s">
        <v>397</v>
      </c>
      <c r="J190" s="25">
        <v>156</v>
      </c>
      <c r="K190" s="25" t="s">
        <v>394</v>
      </c>
      <c r="P190" s="25">
        <v>300</v>
      </c>
      <c r="Q190" s="25">
        <v>320</v>
      </c>
      <c r="R190" s="25">
        <v>-335</v>
      </c>
      <c r="S190" s="25">
        <v>320</v>
      </c>
      <c r="T190" s="25">
        <v>205</v>
      </c>
      <c r="U190" s="25">
        <v>215</v>
      </c>
      <c r="V190" s="25">
        <v>225</v>
      </c>
      <c r="W190" s="25">
        <v>225</v>
      </c>
      <c r="Y190" s="25">
        <v>355</v>
      </c>
      <c r="Z190" s="25">
        <v>380</v>
      </c>
      <c r="AA190" s="25">
        <v>400</v>
      </c>
      <c r="AB190" s="25">
        <v>400</v>
      </c>
      <c r="AC190" s="25">
        <v>945</v>
      </c>
    </row>
    <row r="191" spans="1:29" x14ac:dyDescent="0.25">
      <c r="A191" s="25">
        <v>2023</v>
      </c>
      <c r="B191" s="25" t="s">
        <v>1486</v>
      </c>
      <c r="C191" s="25" t="s">
        <v>1508</v>
      </c>
      <c r="D191" s="25" t="s">
        <v>1509</v>
      </c>
      <c r="I191" s="25" t="s">
        <v>397</v>
      </c>
      <c r="J191" s="25">
        <v>150</v>
      </c>
      <c r="K191" s="25" t="s">
        <v>394</v>
      </c>
      <c r="P191" s="25">
        <v>255</v>
      </c>
      <c r="Q191" s="25">
        <v>280</v>
      </c>
      <c r="R191" s="25">
        <v>-300</v>
      </c>
      <c r="S191" s="25">
        <v>280</v>
      </c>
      <c r="T191" s="25">
        <v>160</v>
      </c>
      <c r="U191" s="25">
        <v>-175</v>
      </c>
      <c r="V191" s="25">
        <v>-175</v>
      </c>
      <c r="W191" s="25">
        <v>160</v>
      </c>
      <c r="Y191" s="25">
        <v>330</v>
      </c>
      <c r="Z191" s="25">
        <v>-360</v>
      </c>
      <c r="AA191" s="25">
        <v>-360</v>
      </c>
      <c r="AB191" s="25">
        <v>330</v>
      </c>
      <c r="AC191" s="25">
        <v>770</v>
      </c>
    </row>
    <row r="192" spans="1:29" x14ac:dyDescent="0.25">
      <c r="A192" s="25">
        <v>2023</v>
      </c>
      <c r="B192" s="25" t="s">
        <v>1488</v>
      </c>
      <c r="C192" s="25" t="s">
        <v>1508</v>
      </c>
      <c r="D192" s="25" t="s">
        <v>1509</v>
      </c>
      <c r="I192" s="25" t="s">
        <v>397</v>
      </c>
      <c r="J192" s="25">
        <v>182</v>
      </c>
      <c r="K192" s="25" t="s">
        <v>395</v>
      </c>
      <c r="P192" s="25">
        <v>480</v>
      </c>
      <c r="Q192" s="25">
        <v>-515</v>
      </c>
      <c r="R192" s="25">
        <v>-535</v>
      </c>
      <c r="S192" s="25">
        <v>480</v>
      </c>
      <c r="T192" s="25">
        <v>250</v>
      </c>
      <c r="U192" s="25">
        <v>270</v>
      </c>
      <c r="V192" s="25">
        <v>275</v>
      </c>
      <c r="W192" s="25">
        <v>275</v>
      </c>
      <c r="Y192" s="25">
        <v>525</v>
      </c>
      <c r="Z192" s="25">
        <v>565</v>
      </c>
      <c r="AA192" s="25">
        <v>600</v>
      </c>
      <c r="AB192" s="25">
        <v>600</v>
      </c>
      <c r="AC192" s="25">
        <v>1355</v>
      </c>
    </row>
    <row r="193" spans="1:29" x14ac:dyDescent="0.25">
      <c r="A193" s="25">
        <v>2023</v>
      </c>
      <c r="B193" s="25" t="s">
        <v>1490</v>
      </c>
      <c r="C193" s="25" t="s">
        <v>1508</v>
      </c>
      <c r="D193" s="25" t="s">
        <v>1509</v>
      </c>
      <c r="I193" s="25" t="s">
        <v>397</v>
      </c>
      <c r="J193" s="25">
        <v>177</v>
      </c>
      <c r="K193" s="25" t="s">
        <v>395</v>
      </c>
      <c r="P193" s="25">
        <v>375</v>
      </c>
      <c r="Q193" s="25">
        <v>410</v>
      </c>
      <c r="R193" s="25">
        <v>420</v>
      </c>
      <c r="S193" s="25">
        <v>420</v>
      </c>
      <c r="T193" s="25">
        <v>255</v>
      </c>
      <c r="U193" s="25">
        <v>275</v>
      </c>
      <c r="V193" s="25">
        <v>-290</v>
      </c>
      <c r="W193" s="25">
        <v>275</v>
      </c>
      <c r="Y193" s="25">
        <v>385</v>
      </c>
      <c r="Z193" s="25">
        <v>430</v>
      </c>
      <c r="AA193" s="25">
        <v>-460</v>
      </c>
      <c r="AB193" s="25">
        <v>430</v>
      </c>
      <c r="AC193" s="25">
        <v>1125</v>
      </c>
    </row>
    <row r="194" spans="1:29" x14ac:dyDescent="0.25">
      <c r="A194" s="25">
        <v>2023</v>
      </c>
      <c r="B194" s="25" t="s">
        <v>1492</v>
      </c>
      <c r="C194" s="25" t="s">
        <v>1508</v>
      </c>
      <c r="D194" s="25" t="s">
        <v>1509</v>
      </c>
      <c r="I194" s="25" t="s">
        <v>397</v>
      </c>
      <c r="J194" s="25">
        <v>202</v>
      </c>
      <c r="K194" s="25" t="s">
        <v>398</v>
      </c>
      <c r="P194" s="25">
        <v>400</v>
      </c>
      <c r="Q194" s="25">
        <v>435</v>
      </c>
      <c r="R194" s="25">
        <v>455</v>
      </c>
      <c r="S194" s="25">
        <v>455</v>
      </c>
      <c r="T194" s="25">
        <v>260</v>
      </c>
      <c r="U194" s="25">
        <v>285</v>
      </c>
      <c r="V194" s="25">
        <v>300</v>
      </c>
      <c r="W194" s="25">
        <v>300</v>
      </c>
      <c r="Y194" s="25">
        <v>425</v>
      </c>
      <c r="Z194" s="25">
        <v>460</v>
      </c>
      <c r="AA194" s="25">
        <v>-485</v>
      </c>
      <c r="AB194" s="25">
        <v>460</v>
      </c>
      <c r="AC194" s="25">
        <v>1215</v>
      </c>
    </row>
    <row r="195" spans="1:29" x14ac:dyDescent="0.25">
      <c r="A195" s="25">
        <v>2023</v>
      </c>
      <c r="B195" s="25" t="s">
        <v>1494</v>
      </c>
      <c r="C195" s="25" t="s">
        <v>1508</v>
      </c>
      <c r="D195" s="25" t="s">
        <v>1509</v>
      </c>
      <c r="I195" s="25" t="s">
        <v>397</v>
      </c>
      <c r="J195" s="25">
        <v>194</v>
      </c>
      <c r="K195" s="25" t="s">
        <v>398</v>
      </c>
      <c r="P195" s="25">
        <v>425</v>
      </c>
      <c r="Q195" s="25">
        <v>465</v>
      </c>
      <c r="R195" s="25">
        <v>500</v>
      </c>
      <c r="S195" s="25">
        <v>500</v>
      </c>
      <c r="T195" s="25">
        <v>215</v>
      </c>
      <c r="U195" s="25">
        <v>235</v>
      </c>
      <c r="V195" s="25">
        <v>255</v>
      </c>
      <c r="W195" s="25">
        <v>255</v>
      </c>
      <c r="Y195" s="25">
        <v>400</v>
      </c>
      <c r="Z195" s="25">
        <v>440</v>
      </c>
      <c r="AA195" s="25">
        <v>-455</v>
      </c>
      <c r="AB195" s="25">
        <v>440</v>
      </c>
      <c r="AC195" s="25">
        <v>1195</v>
      </c>
    </row>
    <row r="196" spans="1:29" x14ac:dyDescent="0.25">
      <c r="A196" s="25">
        <v>2023</v>
      </c>
      <c r="B196" s="25" t="s">
        <v>1496</v>
      </c>
      <c r="C196" s="25" t="s">
        <v>1508</v>
      </c>
      <c r="D196" s="25" t="s">
        <v>1509</v>
      </c>
      <c r="I196" s="25" t="s">
        <v>397</v>
      </c>
      <c r="J196" s="25">
        <v>196</v>
      </c>
      <c r="K196" s="25" t="s">
        <v>398</v>
      </c>
      <c r="P196" s="25">
        <v>-350</v>
      </c>
      <c r="Q196" s="25">
        <v>375</v>
      </c>
      <c r="R196" s="25">
        <v>400</v>
      </c>
      <c r="S196" s="25">
        <v>400</v>
      </c>
      <c r="T196" s="25">
        <v>240</v>
      </c>
      <c r="U196" s="25">
        <v>-260</v>
      </c>
      <c r="V196" s="25">
        <v>-260</v>
      </c>
      <c r="W196" s="25">
        <v>240</v>
      </c>
      <c r="Y196" s="25">
        <v>435</v>
      </c>
      <c r="Z196" s="25">
        <v>480</v>
      </c>
      <c r="AA196" s="25">
        <v>525</v>
      </c>
      <c r="AB196" s="25">
        <v>525</v>
      </c>
      <c r="AC196" s="25">
        <v>1165</v>
      </c>
    </row>
    <row r="197" spans="1:29" x14ac:dyDescent="0.25">
      <c r="A197" s="25">
        <v>2023</v>
      </c>
      <c r="B197" s="25" t="s">
        <v>1498</v>
      </c>
      <c r="C197" s="25" t="s">
        <v>1508</v>
      </c>
      <c r="D197" s="25" t="s">
        <v>1509</v>
      </c>
      <c r="I197" s="25" t="s">
        <v>397</v>
      </c>
      <c r="J197" s="25">
        <v>220</v>
      </c>
      <c r="K197" s="25" t="s">
        <v>396</v>
      </c>
      <c r="P197" s="25">
        <v>485</v>
      </c>
      <c r="Q197" s="25">
        <v>520</v>
      </c>
      <c r="R197" s="25">
        <v>545</v>
      </c>
      <c r="S197" s="25">
        <v>545</v>
      </c>
      <c r="T197" s="25">
        <v>315</v>
      </c>
      <c r="U197" s="25">
        <v>-335</v>
      </c>
      <c r="V197" s="25">
        <v>-335</v>
      </c>
      <c r="W197" s="25">
        <v>315</v>
      </c>
      <c r="Y197" s="25">
        <v>490</v>
      </c>
      <c r="Z197" s="25">
        <v>530</v>
      </c>
      <c r="AA197" s="25">
        <v>-540</v>
      </c>
      <c r="AB197" s="25">
        <v>530</v>
      </c>
      <c r="AC197" s="25">
        <v>1390</v>
      </c>
    </row>
    <row r="198" spans="1:29" x14ac:dyDescent="0.25">
      <c r="A198" s="25">
        <v>2023</v>
      </c>
      <c r="B198" s="25" t="s">
        <v>1500</v>
      </c>
      <c r="C198" s="25" t="s">
        <v>1508</v>
      </c>
      <c r="D198" s="25" t="s">
        <v>1509</v>
      </c>
      <c r="I198" s="25" t="s">
        <v>397</v>
      </c>
      <c r="J198" s="25">
        <v>221</v>
      </c>
      <c r="K198" s="25" t="s">
        <v>396</v>
      </c>
      <c r="P198" s="25">
        <v>440</v>
      </c>
      <c r="Q198" s="25">
        <v>475</v>
      </c>
      <c r="R198" s="25">
        <v>500</v>
      </c>
      <c r="S198" s="25">
        <v>500</v>
      </c>
      <c r="T198" s="25">
        <v>200</v>
      </c>
      <c r="U198" s="25">
        <v>215</v>
      </c>
      <c r="V198" s="25">
        <v>-225</v>
      </c>
      <c r="W198" s="25">
        <v>215</v>
      </c>
      <c r="Y198" s="25">
        <v>465</v>
      </c>
      <c r="Z198" s="25">
        <v>500</v>
      </c>
      <c r="AA198" s="25">
        <v>525</v>
      </c>
      <c r="AB198" s="25">
        <v>525</v>
      </c>
      <c r="AC198" s="25">
        <v>1240</v>
      </c>
    </row>
    <row r="199" spans="1:29" x14ac:dyDescent="0.25">
      <c r="A199" s="25">
        <v>2023</v>
      </c>
      <c r="B199" s="25" t="s">
        <v>1502</v>
      </c>
      <c r="C199" s="25" t="s">
        <v>1508</v>
      </c>
      <c r="D199" s="25" t="s">
        <v>1509</v>
      </c>
      <c r="I199" s="25" t="s">
        <v>397</v>
      </c>
      <c r="J199" s="25">
        <v>262</v>
      </c>
      <c r="K199" s="25" t="s">
        <v>1051</v>
      </c>
      <c r="P199" s="25">
        <v>315</v>
      </c>
      <c r="Q199" s="25">
        <v>350</v>
      </c>
      <c r="R199" s="25">
        <v>-370</v>
      </c>
      <c r="S199" s="25">
        <v>350</v>
      </c>
      <c r="T199" s="25">
        <v>180</v>
      </c>
      <c r="U199" s="25">
        <v>190</v>
      </c>
      <c r="V199" s="25">
        <v>200</v>
      </c>
      <c r="W199" s="25">
        <v>200</v>
      </c>
      <c r="Y199" s="25">
        <v>335</v>
      </c>
      <c r="Z199" s="25">
        <v>-365</v>
      </c>
      <c r="AA199" s="25">
        <v>365</v>
      </c>
      <c r="AB199" s="25">
        <v>365</v>
      </c>
      <c r="AC199" s="25">
        <v>915</v>
      </c>
    </row>
    <row r="200" spans="1:29" x14ac:dyDescent="0.25">
      <c r="A200" s="25">
        <v>2023</v>
      </c>
      <c r="B200" s="25" t="s">
        <v>1504</v>
      </c>
      <c r="C200" s="25" t="s">
        <v>1508</v>
      </c>
      <c r="D200" s="25" t="s">
        <v>1509</v>
      </c>
      <c r="I200" s="25" t="s">
        <v>397</v>
      </c>
      <c r="J200" s="25">
        <v>281</v>
      </c>
      <c r="K200" s="25" t="s">
        <v>1052</v>
      </c>
      <c r="P200" s="25">
        <v>415</v>
      </c>
      <c r="Q200" s="25">
        <v>-450</v>
      </c>
      <c r="R200" s="25">
        <v>460</v>
      </c>
      <c r="S200" s="25">
        <v>460</v>
      </c>
      <c r="T200" s="25">
        <v>300</v>
      </c>
      <c r="U200" s="25">
        <v>325</v>
      </c>
      <c r="V200" s="25">
        <v>350</v>
      </c>
      <c r="W200" s="25">
        <v>350</v>
      </c>
      <c r="Y200" s="25">
        <v>375</v>
      </c>
      <c r="Z200" s="25">
        <v>400</v>
      </c>
      <c r="AA200" s="25">
        <v>425</v>
      </c>
      <c r="AB200" s="25">
        <v>425</v>
      </c>
      <c r="AC200" s="25">
        <v>1235</v>
      </c>
    </row>
    <row r="201" spans="1:29" x14ac:dyDescent="0.25">
      <c r="A201" s="25">
        <v>2024</v>
      </c>
      <c r="B201" s="25" t="s">
        <v>79</v>
      </c>
      <c r="C201" s="25" t="s">
        <v>68</v>
      </c>
      <c r="D201" s="25" t="s">
        <v>69</v>
      </c>
      <c r="E201" s="25" t="s">
        <v>70</v>
      </c>
      <c r="F201" s="25">
        <v>2024</v>
      </c>
      <c r="G201" s="25">
        <v>1</v>
      </c>
      <c r="H201" s="25" t="s">
        <v>71</v>
      </c>
      <c r="I201" s="25" t="s">
        <v>112</v>
      </c>
      <c r="J201" s="25">
        <v>125</v>
      </c>
      <c r="K201" s="25" t="s">
        <v>113</v>
      </c>
      <c r="L201" s="28" t="s">
        <v>80</v>
      </c>
      <c r="O201" s="25">
        <v>1</v>
      </c>
      <c r="P201" s="25">
        <v>265</v>
      </c>
      <c r="Q201" s="25">
        <v>-290</v>
      </c>
      <c r="R201" s="25">
        <v>290</v>
      </c>
      <c r="S201" s="25">
        <v>290</v>
      </c>
      <c r="T201" s="25">
        <v>110</v>
      </c>
      <c r="U201" s="25">
        <v>120</v>
      </c>
      <c r="V201" s="25">
        <v>-125</v>
      </c>
      <c r="W201" s="25">
        <v>120</v>
      </c>
      <c r="X201" s="25">
        <v>410</v>
      </c>
      <c r="Y201" s="25">
        <v>240</v>
      </c>
      <c r="Z201" s="25">
        <v>265</v>
      </c>
      <c r="AA201" s="25">
        <v>-285</v>
      </c>
      <c r="AB201" s="25">
        <v>265</v>
      </c>
      <c r="AC201" s="25">
        <v>675</v>
      </c>
    </row>
    <row r="202" spans="1:29" x14ac:dyDescent="0.25">
      <c r="A202" s="25">
        <v>2024</v>
      </c>
      <c r="B202" s="25" t="s">
        <v>96</v>
      </c>
      <c r="C202" s="25" t="s">
        <v>68</v>
      </c>
      <c r="D202" s="25" t="s">
        <v>69</v>
      </c>
      <c r="E202" s="25" t="s">
        <v>70</v>
      </c>
      <c r="F202" s="25">
        <v>2024</v>
      </c>
      <c r="G202" s="25">
        <v>1</v>
      </c>
      <c r="H202" s="25" t="s">
        <v>71</v>
      </c>
      <c r="I202" s="25" t="s">
        <v>112</v>
      </c>
      <c r="J202" s="25">
        <v>132</v>
      </c>
      <c r="K202" s="25" t="s">
        <v>114</v>
      </c>
      <c r="L202" s="28" t="s">
        <v>97</v>
      </c>
      <c r="O202" s="25">
        <v>1</v>
      </c>
      <c r="P202" s="25">
        <v>200</v>
      </c>
      <c r="Q202" s="25">
        <v>215</v>
      </c>
      <c r="R202" s="25">
        <v>-230</v>
      </c>
      <c r="S202" s="25">
        <v>215</v>
      </c>
      <c r="T202" s="25">
        <v>105</v>
      </c>
      <c r="U202" s="25">
        <v>115</v>
      </c>
      <c r="V202" s="25">
        <v>125</v>
      </c>
      <c r="W202" s="25">
        <v>125</v>
      </c>
      <c r="X202" s="25">
        <v>340</v>
      </c>
      <c r="Y202" s="25">
        <v>200</v>
      </c>
      <c r="Z202" s="25">
        <v>225</v>
      </c>
      <c r="AA202" s="25">
        <v>235</v>
      </c>
      <c r="AB202" s="25">
        <v>235</v>
      </c>
      <c r="AC202" s="25">
        <v>575</v>
      </c>
    </row>
    <row r="203" spans="1:29" x14ac:dyDescent="0.25">
      <c r="A203" s="25">
        <v>2024</v>
      </c>
      <c r="B203" s="25" t="s">
        <v>67</v>
      </c>
      <c r="C203" s="25" t="s">
        <v>68</v>
      </c>
      <c r="D203" s="25" t="s">
        <v>69</v>
      </c>
      <c r="E203" s="25" t="s">
        <v>70</v>
      </c>
      <c r="F203" s="25">
        <v>2024</v>
      </c>
      <c r="G203" s="25">
        <v>1</v>
      </c>
      <c r="H203" s="25" t="s">
        <v>71</v>
      </c>
      <c r="I203" s="25" t="s">
        <v>112</v>
      </c>
      <c r="J203" s="25">
        <v>141</v>
      </c>
      <c r="K203" s="25" t="s">
        <v>115</v>
      </c>
      <c r="L203" s="28" t="s">
        <v>72</v>
      </c>
      <c r="O203" s="25">
        <v>1</v>
      </c>
      <c r="P203" s="25">
        <v>340</v>
      </c>
      <c r="Q203" s="25">
        <v>-365</v>
      </c>
      <c r="R203" s="25">
        <v>375</v>
      </c>
      <c r="S203" s="25">
        <v>375</v>
      </c>
      <c r="T203" s="25">
        <v>150</v>
      </c>
      <c r="U203" s="25">
        <v>160</v>
      </c>
      <c r="V203" s="25">
        <v>175</v>
      </c>
      <c r="W203" s="25">
        <v>175</v>
      </c>
      <c r="X203" s="25">
        <v>550</v>
      </c>
      <c r="Y203" s="25">
        <v>270</v>
      </c>
      <c r="Z203" s="25">
        <v>285</v>
      </c>
      <c r="AA203" s="25">
        <v>300</v>
      </c>
      <c r="AB203" s="25">
        <v>300</v>
      </c>
      <c r="AC203" s="25">
        <v>850</v>
      </c>
    </row>
    <row r="204" spans="1:29" x14ac:dyDescent="0.25">
      <c r="A204" s="25">
        <v>2024</v>
      </c>
      <c r="B204" s="25" t="s">
        <v>88</v>
      </c>
      <c r="C204" s="25" t="s">
        <v>68</v>
      </c>
      <c r="D204" s="25" t="s">
        <v>69</v>
      </c>
      <c r="E204" s="25" t="s">
        <v>70</v>
      </c>
      <c r="F204" s="25">
        <v>2024</v>
      </c>
      <c r="G204" s="25">
        <v>1</v>
      </c>
      <c r="H204" s="25" t="s">
        <v>71</v>
      </c>
      <c r="I204" s="25" t="s">
        <v>112</v>
      </c>
      <c r="J204" s="25">
        <v>166</v>
      </c>
      <c r="K204" s="25" t="s">
        <v>116</v>
      </c>
      <c r="L204" s="28" t="s">
        <v>89</v>
      </c>
      <c r="O204" s="25">
        <v>1</v>
      </c>
      <c r="P204" s="25">
        <v>255</v>
      </c>
      <c r="Q204" s="25">
        <v>280</v>
      </c>
      <c r="R204" s="25">
        <v>300</v>
      </c>
      <c r="S204" s="25">
        <v>300</v>
      </c>
      <c r="T204" s="25">
        <v>140</v>
      </c>
      <c r="U204" s="25">
        <v>-150</v>
      </c>
      <c r="V204" s="25">
        <v>-150</v>
      </c>
      <c r="W204" s="25">
        <v>140</v>
      </c>
      <c r="X204" s="25">
        <v>440</v>
      </c>
      <c r="Y204" s="25">
        <v>265</v>
      </c>
      <c r="Z204" s="25">
        <v>290</v>
      </c>
      <c r="AA204" s="25">
        <v>300</v>
      </c>
      <c r="AB204" s="25">
        <v>300</v>
      </c>
      <c r="AC204" s="25">
        <v>740</v>
      </c>
    </row>
    <row r="205" spans="1:29" x14ac:dyDescent="0.25">
      <c r="A205" s="25">
        <v>2024</v>
      </c>
      <c r="B205" s="25" t="s">
        <v>102</v>
      </c>
      <c r="C205" s="25" t="s">
        <v>68</v>
      </c>
      <c r="D205" s="25" t="s">
        <v>69</v>
      </c>
      <c r="E205" s="25" t="s">
        <v>70</v>
      </c>
      <c r="F205" s="25">
        <v>2024</v>
      </c>
      <c r="G205" s="25">
        <v>1</v>
      </c>
      <c r="H205" s="25" t="s">
        <v>71</v>
      </c>
      <c r="I205" s="25" t="s">
        <v>112</v>
      </c>
      <c r="J205" s="25">
        <v>173</v>
      </c>
      <c r="K205" s="25" t="s">
        <v>117</v>
      </c>
      <c r="L205" s="25">
        <v>0.92507689155152395</v>
      </c>
      <c r="O205" s="25">
        <v>1</v>
      </c>
      <c r="P205" s="25">
        <v>200</v>
      </c>
      <c r="Q205" s="25">
        <v>220</v>
      </c>
      <c r="R205" s="25">
        <v>235</v>
      </c>
      <c r="S205" s="25">
        <v>235</v>
      </c>
      <c r="T205" s="25">
        <v>110</v>
      </c>
      <c r="U205" s="25">
        <v>120</v>
      </c>
      <c r="V205" s="25">
        <v>-130</v>
      </c>
      <c r="W205" s="25">
        <v>120</v>
      </c>
      <c r="X205" s="25">
        <v>355</v>
      </c>
      <c r="Y205" s="25">
        <v>200</v>
      </c>
      <c r="Z205" s="25">
        <v>220</v>
      </c>
      <c r="AA205" s="25">
        <v>235</v>
      </c>
      <c r="AB205" s="25">
        <v>235</v>
      </c>
      <c r="AC205" s="25">
        <v>590</v>
      </c>
    </row>
    <row r="206" spans="1:29" x14ac:dyDescent="0.25">
      <c r="A206" s="25">
        <v>2024</v>
      </c>
      <c r="B206" s="25" t="s">
        <v>107</v>
      </c>
      <c r="C206" s="25" t="s">
        <v>68</v>
      </c>
      <c r="D206" s="25" t="s">
        <v>69</v>
      </c>
      <c r="E206" s="25" t="s">
        <v>70</v>
      </c>
      <c r="F206" s="25">
        <v>2024</v>
      </c>
      <c r="G206" s="25">
        <v>1</v>
      </c>
      <c r="H206" s="25" t="s">
        <v>71</v>
      </c>
      <c r="I206" s="25" t="s">
        <v>112</v>
      </c>
      <c r="J206" s="25">
        <v>208</v>
      </c>
      <c r="K206" s="25" t="s">
        <v>118</v>
      </c>
      <c r="L206" s="28" t="s">
        <v>108</v>
      </c>
      <c r="O206" s="25">
        <v>1</v>
      </c>
      <c r="P206" s="25">
        <v>200</v>
      </c>
      <c r="Q206" s="25">
        <v>220</v>
      </c>
      <c r="R206" s="25">
        <v>230</v>
      </c>
      <c r="S206" s="25">
        <v>230</v>
      </c>
      <c r="T206" s="25">
        <v>90</v>
      </c>
      <c r="U206" s="25">
        <v>-100</v>
      </c>
      <c r="V206" s="25">
        <v>100</v>
      </c>
      <c r="W206" s="25">
        <v>100</v>
      </c>
      <c r="X206" s="25">
        <v>330</v>
      </c>
      <c r="Y206" s="25">
        <v>200</v>
      </c>
      <c r="Z206" s="25">
        <v>225</v>
      </c>
      <c r="AA206" s="25">
        <v>245</v>
      </c>
      <c r="AB206" s="25">
        <v>245</v>
      </c>
      <c r="AC206" s="25">
        <v>575</v>
      </c>
    </row>
    <row r="207" spans="1:29" x14ac:dyDescent="0.25">
      <c r="A207" s="25">
        <v>2024</v>
      </c>
      <c r="B207" s="25" t="s">
        <v>218</v>
      </c>
      <c r="C207" s="25" t="s">
        <v>68</v>
      </c>
      <c r="D207" s="25" t="s">
        <v>120</v>
      </c>
      <c r="E207" s="25" t="s">
        <v>121</v>
      </c>
      <c r="F207" s="25">
        <v>2024</v>
      </c>
      <c r="G207" s="25">
        <v>1</v>
      </c>
      <c r="H207" s="25" t="s">
        <v>71</v>
      </c>
      <c r="I207" s="25" t="s">
        <v>308</v>
      </c>
      <c r="J207" s="25">
        <v>102</v>
      </c>
      <c r="K207" s="25" t="s">
        <v>309</v>
      </c>
      <c r="L207" s="28" t="s">
        <v>219</v>
      </c>
      <c r="O207" s="25">
        <v>1</v>
      </c>
      <c r="P207" s="25">
        <v>115</v>
      </c>
      <c r="Q207" s="25">
        <v>125</v>
      </c>
      <c r="R207" s="25">
        <v>135</v>
      </c>
      <c r="S207" s="25">
        <v>135</v>
      </c>
      <c r="T207" s="25">
        <v>75</v>
      </c>
      <c r="U207" s="25">
        <v>80</v>
      </c>
      <c r="V207" s="25">
        <v>-85</v>
      </c>
      <c r="W207" s="25">
        <v>80</v>
      </c>
      <c r="X207" s="25">
        <v>215</v>
      </c>
      <c r="Y207" s="25">
        <v>145</v>
      </c>
      <c r="Z207" s="25">
        <v>-160</v>
      </c>
      <c r="AA207" s="25">
        <v>160</v>
      </c>
      <c r="AB207" s="25">
        <v>160</v>
      </c>
      <c r="AC207" s="25">
        <v>375</v>
      </c>
    </row>
    <row r="208" spans="1:29" x14ac:dyDescent="0.25">
      <c r="A208" s="25">
        <v>2024</v>
      </c>
      <c r="B208" s="25" t="s">
        <v>151</v>
      </c>
      <c r="C208" s="25" t="s">
        <v>68</v>
      </c>
      <c r="D208" s="25" t="s">
        <v>120</v>
      </c>
      <c r="E208" s="25" t="s">
        <v>121</v>
      </c>
      <c r="F208" s="25">
        <v>2024</v>
      </c>
      <c r="G208" s="25">
        <v>1</v>
      </c>
      <c r="H208" s="25" t="s">
        <v>71</v>
      </c>
      <c r="I208" s="25" t="s">
        <v>308</v>
      </c>
      <c r="J208" s="25">
        <v>114</v>
      </c>
      <c r="K208" s="25" t="s">
        <v>310</v>
      </c>
      <c r="L208" s="28" t="s">
        <v>152</v>
      </c>
      <c r="O208" s="25">
        <v>1</v>
      </c>
      <c r="P208" s="25">
        <v>195</v>
      </c>
      <c r="Q208" s="25">
        <v>210</v>
      </c>
      <c r="R208" s="25">
        <v>-225</v>
      </c>
      <c r="S208" s="25">
        <v>210</v>
      </c>
      <c r="T208" s="25">
        <v>115</v>
      </c>
      <c r="U208" s="25">
        <v>120</v>
      </c>
      <c r="V208" s="25">
        <v>-125</v>
      </c>
      <c r="W208" s="25">
        <v>120</v>
      </c>
      <c r="X208" s="25">
        <v>330</v>
      </c>
      <c r="Y208" s="25">
        <v>185</v>
      </c>
      <c r="Z208" s="25">
        <v>205</v>
      </c>
      <c r="AA208" s="25">
        <v>-220</v>
      </c>
      <c r="AB208" s="25">
        <v>205</v>
      </c>
      <c r="AC208" s="25">
        <v>535</v>
      </c>
    </row>
    <row r="209" spans="1:29" x14ac:dyDescent="0.25">
      <c r="A209" s="25">
        <v>2024</v>
      </c>
      <c r="B209" s="25" t="s">
        <v>161</v>
      </c>
      <c r="C209" s="25" t="s">
        <v>68</v>
      </c>
      <c r="D209" s="25" t="s">
        <v>120</v>
      </c>
      <c r="E209" s="25" t="s">
        <v>158</v>
      </c>
      <c r="F209" s="25">
        <v>2024</v>
      </c>
      <c r="G209" s="25">
        <v>1</v>
      </c>
      <c r="H209" s="25" t="s">
        <v>71</v>
      </c>
      <c r="I209" s="25" t="s">
        <v>308</v>
      </c>
      <c r="J209" s="25">
        <v>114</v>
      </c>
      <c r="K209" s="25" t="s">
        <v>310</v>
      </c>
      <c r="L209" s="28" t="s">
        <v>152</v>
      </c>
      <c r="O209" s="25">
        <v>1</v>
      </c>
      <c r="P209" s="25">
        <v>150</v>
      </c>
      <c r="Q209" s="25">
        <v>160</v>
      </c>
      <c r="R209" s="25">
        <v>170</v>
      </c>
      <c r="S209" s="25">
        <v>170</v>
      </c>
      <c r="T209" s="25">
        <v>65</v>
      </c>
      <c r="U209" s="25">
        <v>75</v>
      </c>
      <c r="V209" s="25">
        <v>80</v>
      </c>
      <c r="W209" s="25">
        <v>80</v>
      </c>
      <c r="X209" s="25">
        <v>250</v>
      </c>
      <c r="Y209" s="25">
        <v>250</v>
      </c>
      <c r="Z209" s="25">
        <v>265</v>
      </c>
      <c r="AA209" s="25">
        <v>270</v>
      </c>
      <c r="AB209" s="25">
        <v>270</v>
      </c>
      <c r="AC209" s="25">
        <v>520</v>
      </c>
    </row>
    <row r="210" spans="1:29" x14ac:dyDescent="0.25">
      <c r="A210" s="25">
        <v>2024</v>
      </c>
      <c r="B210" s="25" t="s">
        <v>250</v>
      </c>
      <c r="C210" s="25" t="s">
        <v>68</v>
      </c>
      <c r="D210" s="25" t="s">
        <v>120</v>
      </c>
      <c r="E210" s="25" t="s">
        <v>158</v>
      </c>
      <c r="F210" s="25">
        <v>2024</v>
      </c>
      <c r="G210" s="25">
        <v>1</v>
      </c>
      <c r="H210" s="25" t="s">
        <v>71</v>
      </c>
      <c r="I210" s="25" t="s">
        <v>308</v>
      </c>
      <c r="J210" s="25">
        <v>114</v>
      </c>
      <c r="K210" s="25" t="s">
        <v>310</v>
      </c>
      <c r="L210" s="28" t="s">
        <v>152</v>
      </c>
      <c r="O210" s="25">
        <v>1</v>
      </c>
      <c r="P210" s="25">
        <v>-115</v>
      </c>
      <c r="Q210" s="25">
        <v>115</v>
      </c>
      <c r="R210" s="25">
        <v>125</v>
      </c>
      <c r="S210" s="25">
        <v>125</v>
      </c>
      <c r="T210" s="25">
        <v>75</v>
      </c>
      <c r="U210" s="25">
        <v>80</v>
      </c>
      <c r="V210" s="25">
        <v>85</v>
      </c>
      <c r="W210" s="25">
        <v>85</v>
      </c>
      <c r="X210" s="25">
        <v>210</v>
      </c>
      <c r="Y210" s="25">
        <v>135</v>
      </c>
      <c r="Z210" s="25">
        <v>150</v>
      </c>
      <c r="AA210" s="25">
        <v>170</v>
      </c>
      <c r="AB210" s="25">
        <v>170</v>
      </c>
      <c r="AC210" s="25">
        <v>380</v>
      </c>
    </row>
    <row r="211" spans="1:29" x14ac:dyDescent="0.25">
      <c r="A211" s="25">
        <v>2024</v>
      </c>
      <c r="B211" s="25" t="s">
        <v>255</v>
      </c>
      <c r="C211" s="25" t="s">
        <v>68</v>
      </c>
      <c r="D211" s="25" t="s">
        <v>120</v>
      </c>
      <c r="E211" s="25" t="s">
        <v>121</v>
      </c>
      <c r="F211" s="25">
        <v>2024</v>
      </c>
      <c r="G211" s="25">
        <v>1</v>
      </c>
      <c r="H211" s="25" t="s">
        <v>71</v>
      </c>
      <c r="I211" s="25" t="s">
        <v>308</v>
      </c>
      <c r="J211" s="25">
        <v>114</v>
      </c>
      <c r="K211" s="25" t="s">
        <v>310</v>
      </c>
      <c r="L211" s="28" t="s">
        <v>152</v>
      </c>
      <c r="O211" s="25">
        <v>1</v>
      </c>
      <c r="P211" s="25">
        <v>120</v>
      </c>
      <c r="Q211" s="25">
        <v>130</v>
      </c>
      <c r="R211" s="25">
        <v>-135</v>
      </c>
      <c r="S211" s="25">
        <v>130</v>
      </c>
      <c r="T211" s="25">
        <v>70</v>
      </c>
      <c r="U211" s="25">
        <v>80</v>
      </c>
      <c r="V211" s="25">
        <v>-85</v>
      </c>
      <c r="W211" s="25">
        <v>80</v>
      </c>
      <c r="X211" s="25">
        <v>210</v>
      </c>
      <c r="Y211" s="25">
        <v>145</v>
      </c>
      <c r="Z211" s="25">
        <v>160</v>
      </c>
      <c r="AA211" s="25">
        <v>170</v>
      </c>
      <c r="AB211" s="25">
        <v>170</v>
      </c>
      <c r="AC211" s="25">
        <v>380</v>
      </c>
    </row>
    <row r="212" spans="1:29" x14ac:dyDescent="0.25">
      <c r="A212" s="25">
        <v>2024</v>
      </c>
      <c r="B212" s="25" t="s">
        <v>146</v>
      </c>
      <c r="C212" s="25" t="s">
        <v>68</v>
      </c>
      <c r="D212" s="25" t="s">
        <v>120</v>
      </c>
      <c r="E212" s="25" t="s">
        <v>121</v>
      </c>
      <c r="F212" s="25">
        <v>2024</v>
      </c>
      <c r="G212" s="25">
        <v>1</v>
      </c>
      <c r="H212" s="25" t="s">
        <v>71</v>
      </c>
      <c r="I212" s="25" t="s">
        <v>308</v>
      </c>
      <c r="J212" s="25">
        <v>124.5</v>
      </c>
      <c r="K212" s="25" t="s">
        <v>113</v>
      </c>
      <c r="L212" s="28" t="s">
        <v>147</v>
      </c>
      <c r="O212" s="25">
        <v>1</v>
      </c>
      <c r="P212" s="25">
        <v>185</v>
      </c>
      <c r="Q212" s="25">
        <v>205</v>
      </c>
      <c r="R212" s="25">
        <v>-215</v>
      </c>
      <c r="S212" s="25">
        <v>205</v>
      </c>
      <c r="T212" s="25">
        <v>100</v>
      </c>
      <c r="U212" s="25">
        <v>110</v>
      </c>
      <c r="V212" s="25">
        <v>-115</v>
      </c>
      <c r="W212" s="25">
        <v>110</v>
      </c>
      <c r="X212" s="25">
        <v>315</v>
      </c>
      <c r="Y212" s="25">
        <v>235</v>
      </c>
      <c r="Z212" s="25">
        <v>250</v>
      </c>
      <c r="AA212" s="25">
        <v>260</v>
      </c>
      <c r="AB212" s="25">
        <v>260</v>
      </c>
      <c r="AC212" s="25">
        <v>575</v>
      </c>
    </row>
    <row r="213" spans="1:29" x14ac:dyDescent="0.25">
      <c r="A213" s="25">
        <v>2024</v>
      </c>
      <c r="B213" s="25" t="s">
        <v>140</v>
      </c>
      <c r="C213" s="25" t="s">
        <v>68</v>
      </c>
      <c r="D213" s="25" t="s">
        <v>120</v>
      </c>
      <c r="E213" s="25" t="s">
        <v>141</v>
      </c>
      <c r="F213" s="25">
        <v>2024</v>
      </c>
      <c r="G213" s="25">
        <v>1</v>
      </c>
      <c r="H213" s="25" t="s">
        <v>71</v>
      </c>
      <c r="I213" s="25" t="s">
        <v>308</v>
      </c>
      <c r="J213" s="25">
        <v>121</v>
      </c>
      <c r="K213" s="25" t="s">
        <v>113</v>
      </c>
      <c r="L213" s="28" t="s">
        <v>142</v>
      </c>
      <c r="O213" s="25">
        <v>1</v>
      </c>
      <c r="P213" s="25">
        <v>155</v>
      </c>
      <c r="Q213" s="25">
        <v>175</v>
      </c>
      <c r="R213" s="25">
        <v>190</v>
      </c>
      <c r="S213" s="25">
        <v>190</v>
      </c>
      <c r="T213" s="25">
        <v>105</v>
      </c>
      <c r="U213" s="25">
        <v>110</v>
      </c>
      <c r="V213" s="25">
        <v>-115</v>
      </c>
      <c r="W213" s="25">
        <v>110</v>
      </c>
      <c r="X213" s="25">
        <v>300</v>
      </c>
      <c r="Y213" s="25">
        <v>235</v>
      </c>
      <c r="Z213" s="25">
        <v>250</v>
      </c>
      <c r="AA213" s="25">
        <v>270</v>
      </c>
      <c r="AB213" s="25">
        <v>270</v>
      </c>
      <c r="AC213" s="25">
        <v>570</v>
      </c>
    </row>
    <row r="214" spans="1:29" x14ac:dyDescent="0.25">
      <c r="A214" s="25">
        <v>2024</v>
      </c>
      <c r="B214" s="25" t="s">
        <v>157</v>
      </c>
      <c r="C214" s="25" t="s">
        <v>68</v>
      </c>
      <c r="D214" s="25" t="s">
        <v>120</v>
      </c>
      <c r="E214" s="25" t="s">
        <v>158</v>
      </c>
      <c r="F214" s="25">
        <v>2024</v>
      </c>
      <c r="G214" s="25">
        <v>1</v>
      </c>
      <c r="H214" s="25" t="s">
        <v>71</v>
      </c>
      <c r="I214" s="25" t="s">
        <v>308</v>
      </c>
      <c r="J214" s="25">
        <v>125</v>
      </c>
      <c r="K214" s="25" t="s">
        <v>113</v>
      </c>
      <c r="L214" s="28" t="s">
        <v>80</v>
      </c>
      <c r="O214" s="25">
        <v>1</v>
      </c>
      <c r="P214" s="25">
        <v>-185</v>
      </c>
      <c r="Q214" s="25">
        <v>185</v>
      </c>
      <c r="R214" s="25">
        <v>195</v>
      </c>
      <c r="S214" s="25">
        <v>195</v>
      </c>
      <c r="T214" s="25">
        <v>100</v>
      </c>
      <c r="U214" s="25">
        <v>110</v>
      </c>
      <c r="V214" s="25">
        <v>-115</v>
      </c>
      <c r="W214" s="25">
        <v>110</v>
      </c>
      <c r="X214" s="25">
        <v>305</v>
      </c>
      <c r="Y214" s="25">
        <v>235</v>
      </c>
      <c r="Z214" s="25">
        <v>250</v>
      </c>
      <c r="AA214" s="25">
        <v>265</v>
      </c>
      <c r="AB214" s="25">
        <v>265</v>
      </c>
      <c r="AC214" s="25">
        <v>570</v>
      </c>
    </row>
    <row r="215" spans="1:29" x14ac:dyDescent="0.25">
      <c r="A215" s="25">
        <v>2024</v>
      </c>
      <c r="B215" s="25" t="s">
        <v>196</v>
      </c>
      <c r="C215" s="25" t="s">
        <v>68</v>
      </c>
      <c r="D215" s="25" t="s">
        <v>120</v>
      </c>
      <c r="E215" s="25" t="s">
        <v>197</v>
      </c>
      <c r="F215" s="25">
        <v>2024</v>
      </c>
      <c r="G215" s="25">
        <v>1</v>
      </c>
      <c r="H215" s="25" t="s">
        <v>71</v>
      </c>
      <c r="I215" s="25" t="s">
        <v>308</v>
      </c>
      <c r="J215" s="25">
        <v>124</v>
      </c>
      <c r="K215" s="25" t="s">
        <v>113</v>
      </c>
      <c r="L215" s="28" t="s">
        <v>198</v>
      </c>
      <c r="O215" s="25">
        <v>1</v>
      </c>
      <c r="P215" s="25">
        <v>175</v>
      </c>
      <c r="Q215" s="25">
        <v>185</v>
      </c>
      <c r="R215" s="25">
        <v>-200</v>
      </c>
      <c r="S215" s="25">
        <v>185</v>
      </c>
      <c r="T215" s="25">
        <v>85</v>
      </c>
      <c r="U215" s="25">
        <v>95</v>
      </c>
      <c r="V215" s="25">
        <v>-105</v>
      </c>
      <c r="W215" s="25">
        <v>95</v>
      </c>
      <c r="X215" s="25">
        <v>280</v>
      </c>
      <c r="Y215" s="25">
        <v>185</v>
      </c>
      <c r="Z215" s="25">
        <v>205</v>
      </c>
      <c r="AA215" s="25">
        <v>220</v>
      </c>
      <c r="AB215" s="25">
        <v>220</v>
      </c>
      <c r="AC215" s="25">
        <v>500</v>
      </c>
    </row>
    <row r="216" spans="1:29" x14ac:dyDescent="0.25">
      <c r="A216" s="25">
        <v>2024</v>
      </c>
      <c r="B216" s="25" t="s">
        <v>202</v>
      </c>
      <c r="C216" s="25" t="s">
        <v>68</v>
      </c>
      <c r="D216" s="25" t="s">
        <v>120</v>
      </c>
      <c r="E216" s="25" t="s">
        <v>197</v>
      </c>
      <c r="F216" s="25">
        <v>2024</v>
      </c>
      <c r="G216" s="25">
        <v>1</v>
      </c>
      <c r="H216" s="25" t="s">
        <v>71</v>
      </c>
      <c r="I216" s="25" t="s">
        <v>308</v>
      </c>
      <c r="J216" s="25">
        <v>124</v>
      </c>
      <c r="K216" s="25" t="s">
        <v>113</v>
      </c>
      <c r="L216" s="28" t="s">
        <v>198</v>
      </c>
      <c r="O216" s="25">
        <v>1</v>
      </c>
      <c r="P216" s="25">
        <v>160</v>
      </c>
      <c r="Q216" s="25">
        <v>180</v>
      </c>
      <c r="R216" s="25">
        <v>-195</v>
      </c>
      <c r="S216" s="25">
        <v>180</v>
      </c>
      <c r="T216" s="25">
        <v>90</v>
      </c>
      <c r="U216" s="25">
        <v>105</v>
      </c>
      <c r="V216" s="25">
        <v>-115</v>
      </c>
      <c r="W216" s="25">
        <v>105</v>
      </c>
      <c r="X216" s="25">
        <v>285</v>
      </c>
      <c r="Y216" s="25">
        <v>195</v>
      </c>
      <c r="Z216" s="25">
        <v>-205</v>
      </c>
      <c r="AA216" s="25">
        <v>-210</v>
      </c>
      <c r="AB216" s="25">
        <v>195</v>
      </c>
      <c r="AC216" s="25">
        <v>480</v>
      </c>
    </row>
    <row r="217" spans="1:29" x14ac:dyDescent="0.25">
      <c r="A217" s="25">
        <v>2024</v>
      </c>
      <c r="B217" s="25" t="s">
        <v>230</v>
      </c>
      <c r="C217" s="25" t="s">
        <v>68</v>
      </c>
      <c r="D217" s="25" t="s">
        <v>120</v>
      </c>
      <c r="E217" s="25" t="s">
        <v>231</v>
      </c>
      <c r="F217" s="25">
        <v>2024</v>
      </c>
      <c r="G217" s="25">
        <v>1</v>
      </c>
      <c r="H217" s="25" t="s">
        <v>71</v>
      </c>
      <c r="I217" s="25" t="s">
        <v>308</v>
      </c>
      <c r="J217" s="25">
        <v>125</v>
      </c>
      <c r="K217" s="25" t="s">
        <v>113</v>
      </c>
      <c r="L217" s="28" t="s">
        <v>80</v>
      </c>
      <c r="O217" s="25">
        <v>1</v>
      </c>
      <c r="P217" s="25">
        <v>120</v>
      </c>
      <c r="Q217" s="25">
        <v>-150</v>
      </c>
      <c r="R217" s="25">
        <v>-150</v>
      </c>
      <c r="S217" s="25">
        <v>120</v>
      </c>
      <c r="T217" s="25">
        <v>80</v>
      </c>
      <c r="U217" s="25">
        <v>95</v>
      </c>
      <c r="V217" s="25">
        <v>105</v>
      </c>
      <c r="W217" s="25">
        <v>105</v>
      </c>
      <c r="X217" s="25">
        <v>225</v>
      </c>
      <c r="Y217" s="25">
        <v>135</v>
      </c>
      <c r="Z217" s="25">
        <v>170</v>
      </c>
      <c r="AA217" s="25">
        <v>195</v>
      </c>
      <c r="AB217" s="25">
        <v>195</v>
      </c>
      <c r="AC217" s="25">
        <v>420</v>
      </c>
    </row>
    <row r="218" spans="1:29" x14ac:dyDescent="0.25">
      <c r="A218" s="25">
        <v>2024</v>
      </c>
      <c r="B218" s="25" t="s">
        <v>256</v>
      </c>
      <c r="C218" s="25" t="s">
        <v>68</v>
      </c>
      <c r="D218" s="25" t="s">
        <v>120</v>
      </c>
      <c r="E218" s="25" t="s">
        <v>238</v>
      </c>
      <c r="F218" s="25">
        <v>2024</v>
      </c>
      <c r="G218" s="25">
        <v>1</v>
      </c>
      <c r="H218" s="25" t="s">
        <v>71</v>
      </c>
      <c r="I218" s="25" t="s">
        <v>308</v>
      </c>
      <c r="J218" s="25">
        <v>124</v>
      </c>
      <c r="K218" s="25" t="s">
        <v>113</v>
      </c>
      <c r="L218" s="28" t="s">
        <v>198</v>
      </c>
      <c r="O218" s="25">
        <v>1</v>
      </c>
      <c r="P218" s="25">
        <v>100</v>
      </c>
      <c r="Q218" s="25">
        <v>120</v>
      </c>
      <c r="R218" s="25">
        <v>130</v>
      </c>
      <c r="S218" s="25">
        <v>130</v>
      </c>
      <c r="T218" s="25">
        <v>60</v>
      </c>
      <c r="U218" s="25">
        <v>75</v>
      </c>
      <c r="V218" s="25">
        <v>-85</v>
      </c>
      <c r="W218" s="25">
        <v>75</v>
      </c>
      <c r="X218" s="25">
        <v>205</v>
      </c>
      <c r="Y218" s="25">
        <v>185</v>
      </c>
      <c r="Z218" s="25">
        <v>200</v>
      </c>
      <c r="AA218" s="25">
        <v>-215</v>
      </c>
      <c r="AB218" s="25">
        <v>200</v>
      </c>
      <c r="AC218" s="25">
        <v>405</v>
      </c>
    </row>
    <row r="219" spans="1:29" x14ac:dyDescent="0.25">
      <c r="A219" s="25">
        <v>2024</v>
      </c>
      <c r="B219" s="25" t="s">
        <v>277</v>
      </c>
      <c r="C219" s="25" t="s">
        <v>68</v>
      </c>
      <c r="D219" s="25" t="s">
        <v>120</v>
      </c>
      <c r="E219" s="25" t="s">
        <v>121</v>
      </c>
      <c r="F219" s="25">
        <v>2024</v>
      </c>
      <c r="G219" s="25">
        <v>1</v>
      </c>
      <c r="H219" s="25" t="s">
        <v>71</v>
      </c>
      <c r="I219" s="25" t="s">
        <v>308</v>
      </c>
      <c r="J219" s="25">
        <v>125</v>
      </c>
      <c r="K219" s="25" t="s">
        <v>113</v>
      </c>
      <c r="L219" s="28" t="s">
        <v>80</v>
      </c>
      <c r="O219" s="25">
        <v>1</v>
      </c>
      <c r="P219" s="25">
        <v>110</v>
      </c>
      <c r="Q219" s="25">
        <v>-120</v>
      </c>
      <c r="R219" s="25">
        <v>120</v>
      </c>
      <c r="S219" s="25">
        <v>120</v>
      </c>
      <c r="T219" s="25">
        <v>70</v>
      </c>
      <c r="U219" s="25">
        <v>75</v>
      </c>
      <c r="V219" s="25">
        <v>-80</v>
      </c>
      <c r="W219" s="25">
        <v>75</v>
      </c>
      <c r="X219" s="25">
        <v>195</v>
      </c>
      <c r="Y219" s="25">
        <v>170</v>
      </c>
      <c r="Z219" s="25">
        <v>185</v>
      </c>
      <c r="AA219" s="25">
        <v>-200</v>
      </c>
      <c r="AB219" s="25">
        <v>185</v>
      </c>
      <c r="AC219" s="25">
        <v>380</v>
      </c>
    </row>
    <row r="220" spans="1:29" x14ac:dyDescent="0.25">
      <c r="A220" s="25">
        <v>2024</v>
      </c>
      <c r="B220" s="25" t="s">
        <v>306</v>
      </c>
      <c r="C220" s="25" t="s">
        <v>68</v>
      </c>
      <c r="D220" s="25" t="s">
        <v>120</v>
      </c>
      <c r="E220" s="25" t="s">
        <v>141</v>
      </c>
      <c r="F220" s="25">
        <v>2024</v>
      </c>
      <c r="G220" s="25">
        <v>1</v>
      </c>
      <c r="H220" s="25" t="s">
        <v>71</v>
      </c>
      <c r="I220" s="25" t="s">
        <v>308</v>
      </c>
      <c r="J220" s="25">
        <v>123</v>
      </c>
      <c r="K220" s="25" t="s">
        <v>113</v>
      </c>
      <c r="L220" s="28" t="s">
        <v>307</v>
      </c>
      <c r="O220" s="25">
        <v>1</v>
      </c>
      <c r="P220" s="25">
        <v>-85</v>
      </c>
      <c r="AC220" s="25">
        <v>0</v>
      </c>
    </row>
    <row r="221" spans="1:29" x14ac:dyDescent="0.25">
      <c r="A221" s="25">
        <v>2024</v>
      </c>
      <c r="B221" s="25" t="s">
        <v>166</v>
      </c>
      <c r="C221" s="25" t="s">
        <v>68</v>
      </c>
      <c r="D221" s="25" t="s">
        <v>120</v>
      </c>
      <c r="E221" s="25" t="s">
        <v>158</v>
      </c>
      <c r="F221" s="25">
        <v>2024</v>
      </c>
      <c r="G221" s="25">
        <v>1</v>
      </c>
      <c r="H221" s="25" t="s">
        <v>71</v>
      </c>
      <c r="I221" s="25" t="s">
        <v>308</v>
      </c>
      <c r="J221" s="25">
        <v>138</v>
      </c>
      <c r="K221" s="25" t="s">
        <v>114</v>
      </c>
      <c r="L221" s="28" t="s">
        <v>167</v>
      </c>
      <c r="O221" s="25">
        <v>1</v>
      </c>
      <c r="P221" s="25">
        <v>190</v>
      </c>
      <c r="Q221" s="25">
        <v>215</v>
      </c>
      <c r="R221" s="25">
        <v>225</v>
      </c>
      <c r="S221" s="25">
        <v>225</v>
      </c>
      <c r="T221" s="25">
        <v>105</v>
      </c>
      <c r="U221" s="25">
        <v>120</v>
      </c>
      <c r="V221" s="25">
        <v>-130</v>
      </c>
      <c r="W221" s="25">
        <v>120</v>
      </c>
      <c r="X221" s="25">
        <v>345</v>
      </c>
      <c r="Y221" s="25">
        <v>245</v>
      </c>
      <c r="Z221" s="25">
        <v>255</v>
      </c>
      <c r="AA221" s="25">
        <v>-265</v>
      </c>
      <c r="AB221" s="25">
        <v>255</v>
      </c>
      <c r="AC221" s="25">
        <v>600</v>
      </c>
    </row>
    <row r="222" spans="1:29" x14ac:dyDescent="0.25">
      <c r="A222" s="25">
        <v>2024</v>
      </c>
      <c r="B222" s="25" t="s">
        <v>206</v>
      </c>
      <c r="C222" s="25" t="s">
        <v>68</v>
      </c>
      <c r="D222" s="25" t="s">
        <v>120</v>
      </c>
      <c r="E222" s="25" t="s">
        <v>121</v>
      </c>
      <c r="F222" s="25">
        <v>2024</v>
      </c>
      <c r="G222" s="25">
        <v>1</v>
      </c>
      <c r="H222" s="25" t="s">
        <v>71</v>
      </c>
      <c r="I222" s="25" t="s">
        <v>308</v>
      </c>
      <c r="J222" s="25">
        <v>134</v>
      </c>
      <c r="K222" s="25" t="s">
        <v>114</v>
      </c>
      <c r="L222" s="28" t="s">
        <v>207</v>
      </c>
      <c r="O222" s="25">
        <v>1</v>
      </c>
      <c r="P222" s="25">
        <v>170</v>
      </c>
      <c r="Q222" s="25">
        <v>-185</v>
      </c>
      <c r="R222" s="25">
        <v>190</v>
      </c>
      <c r="S222" s="25">
        <v>190</v>
      </c>
      <c r="T222" s="25">
        <v>-75</v>
      </c>
      <c r="U222" s="25">
        <v>75</v>
      </c>
      <c r="V222" s="25">
        <v>-90</v>
      </c>
      <c r="W222" s="25">
        <v>75</v>
      </c>
      <c r="X222" s="25">
        <v>265</v>
      </c>
      <c r="Y222" s="25">
        <v>200</v>
      </c>
      <c r="Z222" s="25">
        <v>215</v>
      </c>
      <c r="AA222" s="25">
        <v>225</v>
      </c>
      <c r="AB222" s="25">
        <v>225</v>
      </c>
      <c r="AC222" s="25">
        <v>490</v>
      </c>
    </row>
    <row r="223" spans="1:29" x14ac:dyDescent="0.25">
      <c r="A223" s="25">
        <v>2024</v>
      </c>
      <c r="B223" s="25" t="s">
        <v>225</v>
      </c>
      <c r="C223" s="25" t="s">
        <v>68</v>
      </c>
      <c r="D223" s="25" t="s">
        <v>120</v>
      </c>
      <c r="E223" s="25" t="s">
        <v>158</v>
      </c>
      <c r="F223" s="25">
        <v>2024</v>
      </c>
      <c r="G223" s="25">
        <v>1</v>
      </c>
      <c r="H223" s="25" t="s">
        <v>71</v>
      </c>
      <c r="I223" s="25" t="s">
        <v>308</v>
      </c>
      <c r="J223" s="25">
        <v>138</v>
      </c>
      <c r="K223" s="25" t="s">
        <v>114</v>
      </c>
      <c r="L223" s="28" t="s">
        <v>167</v>
      </c>
      <c r="O223" s="25">
        <v>1</v>
      </c>
      <c r="P223" s="25">
        <v>160</v>
      </c>
      <c r="Q223" s="25">
        <v>-165</v>
      </c>
      <c r="R223" s="25">
        <v>-165</v>
      </c>
      <c r="S223" s="25">
        <v>160</v>
      </c>
      <c r="T223" s="25">
        <v>80</v>
      </c>
      <c r="U223" s="25">
        <v>85</v>
      </c>
      <c r="V223" s="25">
        <v>-95</v>
      </c>
      <c r="W223" s="25">
        <v>85</v>
      </c>
      <c r="X223" s="25">
        <v>245</v>
      </c>
      <c r="Y223" s="25">
        <v>185</v>
      </c>
      <c r="Z223" s="25">
        <v>195</v>
      </c>
      <c r="AA223" s="25">
        <v>210</v>
      </c>
      <c r="AB223" s="25">
        <v>210</v>
      </c>
      <c r="AC223" s="25">
        <v>455</v>
      </c>
    </row>
    <row r="224" spans="1:29" x14ac:dyDescent="0.25">
      <c r="A224" s="25">
        <v>2024</v>
      </c>
      <c r="B224" s="25" t="s">
        <v>244</v>
      </c>
      <c r="C224" s="25" t="s">
        <v>68</v>
      </c>
      <c r="D224" s="25" t="s">
        <v>120</v>
      </c>
      <c r="E224" s="25" t="s">
        <v>245</v>
      </c>
      <c r="F224" s="25">
        <v>2024</v>
      </c>
      <c r="G224" s="25">
        <v>1</v>
      </c>
      <c r="H224" s="25" t="s">
        <v>71</v>
      </c>
      <c r="I224" s="25" t="s">
        <v>308</v>
      </c>
      <c r="J224" s="25">
        <v>138</v>
      </c>
      <c r="K224" s="25" t="s">
        <v>114</v>
      </c>
      <c r="L224" s="28" t="s">
        <v>167</v>
      </c>
      <c r="O224" s="25">
        <v>1</v>
      </c>
      <c r="P224" s="25">
        <v>135</v>
      </c>
      <c r="Q224" s="25">
        <v>150</v>
      </c>
      <c r="R224" s="25">
        <v>160</v>
      </c>
      <c r="S224" s="25">
        <v>160</v>
      </c>
      <c r="T224" s="25">
        <v>75</v>
      </c>
      <c r="U224" s="25">
        <v>-85</v>
      </c>
      <c r="V224" s="25">
        <v>85</v>
      </c>
      <c r="W224" s="25">
        <v>85</v>
      </c>
      <c r="X224" s="25">
        <v>245</v>
      </c>
      <c r="Y224" s="25">
        <v>180</v>
      </c>
      <c r="Z224" s="25">
        <v>200</v>
      </c>
      <c r="AA224" s="25">
        <v>-210</v>
      </c>
      <c r="AB224" s="25">
        <v>200</v>
      </c>
      <c r="AC224" s="25">
        <v>445</v>
      </c>
    </row>
    <row r="225" spans="1:29" x14ac:dyDescent="0.25">
      <c r="A225" s="25">
        <v>2024</v>
      </c>
      <c r="B225" s="25" t="s">
        <v>237</v>
      </c>
      <c r="C225" s="25" t="s">
        <v>68</v>
      </c>
      <c r="D225" s="25" t="s">
        <v>120</v>
      </c>
      <c r="E225" s="25" t="s">
        <v>238</v>
      </c>
      <c r="F225" s="25">
        <v>2024</v>
      </c>
      <c r="G225" s="25">
        <v>1</v>
      </c>
      <c r="H225" s="25" t="s">
        <v>71</v>
      </c>
      <c r="I225" s="25" t="s">
        <v>308</v>
      </c>
      <c r="J225" s="25">
        <v>130</v>
      </c>
      <c r="K225" s="25" t="s">
        <v>114</v>
      </c>
      <c r="L225" s="28" t="s">
        <v>239</v>
      </c>
      <c r="O225" s="25">
        <v>1</v>
      </c>
      <c r="P225" s="25">
        <v>100</v>
      </c>
      <c r="Q225" s="25">
        <v>115</v>
      </c>
      <c r="R225" s="25">
        <v>135</v>
      </c>
      <c r="S225" s="25">
        <v>135</v>
      </c>
      <c r="T225" s="25">
        <v>60</v>
      </c>
      <c r="U225" s="25">
        <v>70</v>
      </c>
      <c r="V225" s="25">
        <v>-80</v>
      </c>
      <c r="W225" s="25">
        <v>70</v>
      </c>
      <c r="X225" s="25">
        <v>205</v>
      </c>
      <c r="Y225" s="25">
        <v>185</v>
      </c>
      <c r="Z225" s="25">
        <v>200</v>
      </c>
      <c r="AA225" s="25">
        <v>225</v>
      </c>
      <c r="AB225" s="25">
        <v>225</v>
      </c>
      <c r="AC225" s="25">
        <v>430</v>
      </c>
    </row>
    <row r="226" spans="1:29" x14ac:dyDescent="0.25">
      <c r="A226" s="25">
        <v>2024</v>
      </c>
      <c r="B226" s="25" t="s">
        <v>272</v>
      </c>
      <c r="C226" s="25" t="s">
        <v>68</v>
      </c>
      <c r="D226" s="25" t="s">
        <v>120</v>
      </c>
      <c r="E226" s="25" t="s">
        <v>158</v>
      </c>
      <c r="F226" s="25">
        <v>2024</v>
      </c>
      <c r="G226" s="25">
        <v>1</v>
      </c>
      <c r="H226" s="25" t="s">
        <v>71</v>
      </c>
      <c r="I226" s="25" t="s">
        <v>308</v>
      </c>
      <c r="J226" s="25">
        <v>138</v>
      </c>
      <c r="K226" s="25" t="s">
        <v>114</v>
      </c>
      <c r="L226" s="28" t="s">
        <v>167</v>
      </c>
      <c r="O226" s="25">
        <v>1</v>
      </c>
      <c r="P226" s="25">
        <v>140</v>
      </c>
      <c r="Q226" s="25">
        <v>-150</v>
      </c>
      <c r="R226" s="25">
        <v>-150</v>
      </c>
      <c r="S226" s="25">
        <v>140</v>
      </c>
      <c r="T226" s="25">
        <v>65</v>
      </c>
      <c r="U226" s="25">
        <v>75</v>
      </c>
      <c r="V226" s="25">
        <v>-80</v>
      </c>
      <c r="W226" s="25">
        <v>75</v>
      </c>
      <c r="X226" s="25">
        <v>215</v>
      </c>
      <c r="Y226" s="25">
        <v>185</v>
      </c>
      <c r="Z226" s="25">
        <v>200</v>
      </c>
      <c r="AA226" s="25">
        <v>210</v>
      </c>
      <c r="AB226" s="25">
        <v>210</v>
      </c>
      <c r="AC226" s="25">
        <v>425</v>
      </c>
    </row>
    <row r="227" spans="1:29" x14ac:dyDescent="0.25">
      <c r="A227" s="25">
        <v>2024</v>
      </c>
      <c r="B227" s="25" t="s">
        <v>119</v>
      </c>
      <c r="C227" s="25" t="s">
        <v>68</v>
      </c>
      <c r="D227" s="25" t="s">
        <v>120</v>
      </c>
      <c r="E227" s="25" t="s">
        <v>121</v>
      </c>
      <c r="F227" s="25">
        <v>2024</v>
      </c>
      <c r="G227" s="25">
        <v>1</v>
      </c>
      <c r="H227" s="25" t="s">
        <v>71</v>
      </c>
      <c r="I227" s="25" t="s">
        <v>308</v>
      </c>
      <c r="J227" s="25">
        <v>143</v>
      </c>
      <c r="K227" s="25" t="s">
        <v>115</v>
      </c>
      <c r="L227" s="28" t="s">
        <v>122</v>
      </c>
      <c r="O227" s="25">
        <v>1</v>
      </c>
      <c r="P227" s="25">
        <v>235</v>
      </c>
      <c r="Q227" s="25">
        <v>255</v>
      </c>
      <c r="R227" s="25">
        <v>275</v>
      </c>
      <c r="S227" s="25">
        <v>275</v>
      </c>
      <c r="T227" s="25">
        <v>130</v>
      </c>
      <c r="U227" s="25">
        <v>140</v>
      </c>
      <c r="V227" s="25">
        <v>-150</v>
      </c>
      <c r="W227" s="25">
        <v>140</v>
      </c>
      <c r="X227" s="25">
        <v>415</v>
      </c>
      <c r="Y227" s="25">
        <v>285</v>
      </c>
      <c r="Z227" s="25">
        <v>310</v>
      </c>
      <c r="AA227" s="25">
        <v>325</v>
      </c>
      <c r="AB227" s="25">
        <v>325</v>
      </c>
      <c r="AC227" s="25">
        <v>740</v>
      </c>
    </row>
    <row r="228" spans="1:29" x14ac:dyDescent="0.25">
      <c r="A228" s="25">
        <v>2024</v>
      </c>
      <c r="B228" s="25" t="s">
        <v>178</v>
      </c>
      <c r="C228" s="25" t="s">
        <v>68</v>
      </c>
      <c r="D228" s="25" t="s">
        <v>120</v>
      </c>
      <c r="E228" s="25" t="s">
        <v>121</v>
      </c>
      <c r="F228" s="25">
        <v>2024</v>
      </c>
      <c r="G228" s="25">
        <v>1</v>
      </c>
      <c r="H228" s="25" t="s">
        <v>71</v>
      </c>
      <c r="I228" s="25" t="s">
        <v>308</v>
      </c>
      <c r="J228" s="25">
        <v>147</v>
      </c>
      <c r="K228" s="25" t="s">
        <v>115</v>
      </c>
      <c r="L228" s="28" t="s">
        <v>179</v>
      </c>
      <c r="O228" s="25">
        <v>1</v>
      </c>
      <c r="P228" s="25">
        <v>215</v>
      </c>
      <c r="Q228" s="25">
        <v>225</v>
      </c>
      <c r="R228" s="25">
        <v>235</v>
      </c>
      <c r="S228" s="25">
        <v>235</v>
      </c>
      <c r="T228" s="25">
        <v>100</v>
      </c>
      <c r="U228" s="25">
        <v>105</v>
      </c>
      <c r="V228" s="25">
        <v>-110</v>
      </c>
      <c r="W228" s="25">
        <v>105</v>
      </c>
      <c r="X228" s="25">
        <v>340</v>
      </c>
      <c r="Y228" s="25">
        <v>255</v>
      </c>
      <c r="Z228" s="25">
        <v>270</v>
      </c>
      <c r="AA228" s="25">
        <v>-290</v>
      </c>
      <c r="AB228" s="25">
        <v>270</v>
      </c>
      <c r="AC228" s="25">
        <v>610</v>
      </c>
    </row>
    <row r="229" spans="1:29" x14ac:dyDescent="0.25">
      <c r="A229" s="25">
        <v>2024</v>
      </c>
      <c r="B229" s="25" t="s">
        <v>132</v>
      </c>
      <c r="C229" s="25" t="s">
        <v>68</v>
      </c>
      <c r="D229" s="25" t="s">
        <v>120</v>
      </c>
      <c r="E229" s="25" t="s">
        <v>133</v>
      </c>
      <c r="F229" s="25">
        <v>2024</v>
      </c>
      <c r="G229" s="25">
        <v>1</v>
      </c>
      <c r="H229" s="25" t="s">
        <v>71</v>
      </c>
      <c r="I229" s="25" t="s">
        <v>308</v>
      </c>
      <c r="J229" s="25">
        <v>153</v>
      </c>
      <c r="K229" s="25" t="s">
        <v>116</v>
      </c>
      <c r="L229" s="28" t="s">
        <v>134</v>
      </c>
      <c r="O229" s="25">
        <v>1</v>
      </c>
      <c r="P229" s="25">
        <v>265</v>
      </c>
      <c r="Q229" s="25">
        <v>285</v>
      </c>
      <c r="R229" s="25">
        <v>300</v>
      </c>
      <c r="S229" s="25">
        <v>300</v>
      </c>
      <c r="T229" s="25">
        <v>105</v>
      </c>
      <c r="U229" s="25">
        <v>120</v>
      </c>
      <c r="V229" s="25">
        <v>-130</v>
      </c>
      <c r="W229" s="25">
        <v>120</v>
      </c>
      <c r="X229" s="25">
        <v>420</v>
      </c>
      <c r="Y229" s="25">
        <v>285</v>
      </c>
      <c r="Z229" s="25">
        <v>300</v>
      </c>
      <c r="AA229" s="25">
        <v>315</v>
      </c>
      <c r="AB229" s="25">
        <v>315</v>
      </c>
      <c r="AC229" s="25">
        <v>735</v>
      </c>
    </row>
    <row r="230" spans="1:29" x14ac:dyDescent="0.25">
      <c r="A230" s="25">
        <v>2024</v>
      </c>
      <c r="B230" s="25" t="s">
        <v>172</v>
      </c>
      <c r="C230" s="25" t="s">
        <v>68</v>
      </c>
      <c r="D230" s="25" t="s">
        <v>120</v>
      </c>
      <c r="E230" s="25" t="s">
        <v>121</v>
      </c>
      <c r="F230" s="25">
        <v>2024</v>
      </c>
      <c r="G230" s="25">
        <v>1</v>
      </c>
      <c r="H230" s="25" t="s">
        <v>71</v>
      </c>
      <c r="I230" s="25" t="s">
        <v>308</v>
      </c>
      <c r="J230" s="25">
        <v>155</v>
      </c>
      <c r="K230" s="25" t="s">
        <v>116</v>
      </c>
      <c r="L230" s="28" t="s">
        <v>173</v>
      </c>
      <c r="O230" s="25">
        <v>1</v>
      </c>
      <c r="P230" s="25">
        <v>-215</v>
      </c>
      <c r="Q230" s="25">
        <v>225</v>
      </c>
      <c r="R230" s="25">
        <v>240</v>
      </c>
      <c r="S230" s="25">
        <v>240</v>
      </c>
      <c r="T230" s="25">
        <v>100</v>
      </c>
      <c r="U230" s="25">
        <v>105</v>
      </c>
      <c r="V230" s="25">
        <v>110</v>
      </c>
      <c r="W230" s="25">
        <v>110</v>
      </c>
      <c r="X230" s="25">
        <v>350</v>
      </c>
      <c r="Y230" s="25">
        <v>265</v>
      </c>
      <c r="Z230" s="25">
        <v>280</v>
      </c>
      <c r="AA230" s="25">
        <v>-300</v>
      </c>
      <c r="AB230" s="25">
        <v>280</v>
      </c>
      <c r="AC230" s="25">
        <v>630</v>
      </c>
    </row>
    <row r="231" spans="1:29" x14ac:dyDescent="0.25">
      <c r="A231" s="25">
        <v>2024</v>
      </c>
      <c r="B231" s="25" t="s">
        <v>261</v>
      </c>
      <c r="C231" s="25" t="s">
        <v>68</v>
      </c>
      <c r="D231" s="25" t="s">
        <v>120</v>
      </c>
      <c r="E231" s="25" t="s">
        <v>158</v>
      </c>
      <c r="F231" s="25">
        <v>2024</v>
      </c>
      <c r="G231" s="25">
        <v>1</v>
      </c>
      <c r="H231" s="25" t="s">
        <v>71</v>
      </c>
      <c r="I231" s="25" t="s">
        <v>308</v>
      </c>
      <c r="J231" s="25">
        <v>166</v>
      </c>
      <c r="K231" s="25" t="s">
        <v>116</v>
      </c>
      <c r="L231" s="28" t="s">
        <v>89</v>
      </c>
      <c r="O231" s="25">
        <v>1</v>
      </c>
      <c r="P231" s="25">
        <v>135</v>
      </c>
      <c r="Q231" s="25">
        <v>-145</v>
      </c>
      <c r="R231" s="25">
        <v>145</v>
      </c>
      <c r="S231" s="25">
        <v>145</v>
      </c>
      <c r="T231" s="25">
        <v>-90</v>
      </c>
      <c r="U231" s="25">
        <v>90</v>
      </c>
      <c r="V231" s="25">
        <v>100</v>
      </c>
      <c r="W231" s="25">
        <v>100</v>
      </c>
      <c r="X231" s="25">
        <v>245</v>
      </c>
      <c r="Y231" s="25">
        <v>210</v>
      </c>
      <c r="Z231" s="25">
        <v>220</v>
      </c>
      <c r="AA231" s="25">
        <v>230</v>
      </c>
      <c r="AB231" s="25">
        <v>230</v>
      </c>
      <c r="AC231" s="25">
        <v>475</v>
      </c>
    </row>
    <row r="232" spans="1:29" x14ac:dyDescent="0.25">
      <c r="A232" s="25">
        <v>2024</v>
      </c>
      <c r="B232" s="25" t="s">
        <v>294</v>
      </c>
      <c r="C232" s="25" t="s">
        <v>68</v>
      </c>
      <c r="D232" s="25" t="s">
        <v>120</v>
      </c>
      <c r="E232" s="25" t="s">
        <v>231</v>
      </c>
      <c r="F232" s="25">
        <v>2024</v>
      </c>
      <c r="G232" s="25">
        <v>1</v>
      </c>
      <c r="H232" s="25" t="s">
        <v>71</v>
      </c>
      <c r="I232" s="25" t="s">
        <v>308</v>
      </c>
      <c r="J232" s="25">
        <v>167</v>
      </c>
      <c r="K232" s="25" t="s">
        <v>116</v>
      </c>
      <c r="L232" s="28" t="s">
        <v>295</v>
      </c>
      <c r="O232" s="25">
        <v>1</v>
      </c>
      <c r="P232" s="25">
        <v>90</v>
      </c>
      <c r="Q232" s="25">
        <v>105</v>
      </c>
      <c r="R232" s="25">
        <v>-115</v>
      </c>
      <c r="S232" s="25">
        <v>105</v>
      </c>
      <c r="T232" s="25">
        <v>70</v>
      </c>
      <c r="U232" s="25">
        <v>80</v>
      </c>
      <c r="V232" s="25">
        <v>85</v>
      </c>
      <c r="W232" s="25">
        <v>85</v>
      </c>
      <c r="X232" s="25">
        <v>190</v>
      </c>
      <c r="Y232" s="25">
        <v>135</v>
      </c>
      <c r="Z232" s="25">
        <v>165</v>
      </c>
      <c r="AA232" s="25">
        <v>-175</v>
      </c>
      <c r="AB232" s="25">
        <v>165</v>
      </c>
      <c r="AC232" s="25">
        <v>355</v>
      </c>
    </row>
    <row r="233" spans="1:29" x14ac:dyDescent="0.25">
      <c r="A233" s="25">
        <v>2024</v>
      </c>
      <c r="B233" s="25" t="s">
        <v>126</v>
      </c>
      <c r="C233" s="25" t="s">
        <v>68</v>
      </c>
      <c r="D233" s="25" t="s">
        <v>120</v>
      </c>
      <c r="E233" s="25" t="s">
        <v>121</v>
      </c>
      <c r="F233" s="25">
        <v>2024</v>
      </c>
      <c r="G233" s="25">
        <v>1</v>
      </c>
      <c r="H233" s="25" t="s">
        <v>127</v>
      </c>
      <c r="I233" s="25" t="s">
        <v>308</v>
      </c>
      <c r="J233" s="25">
        <v>168</v>
      </c>
      <c r="K233" s="25" t="s">
        <v>117</v>
      </c>
      <c r="L233" s="28" t="s">
        <v>128</v>
      </c>
      <c r="O233" s="25">
        <v>1</v>
      </c>
      <c r="P233" s="25">
        <v>290</v>
      </c>
      <c r="Q233" s="25">
        <v>315</v>
      </c>
      <c r="R233" s="25">
        <v>-335</v>
      </c>
      <c r="S233" s="25">
        <v>315</v>
      </c>
      <c r="T233" s="25">
        <v>140</v>
      </c>
      <c r="U233" s="25">
        <v>155</v>
      </c>
      <c r="V233" s="25">
        <v>160</v>
      </c>
      <c r="W233" s="25">
        <v>160</v>
      </c>
      <c r="X233" s="25">
        <v>475</v>
      </c>
      <c r="Y233" s="25">
        <v>275</v>
      </c>
      <c r="Z233" s="25">
        <v>300</v>
      </c>
      <c r="AA233" s="25">
        <v>-310</v>
      </c>
      <c r="AB233" s="25">
        <v>300</v>
      </c>
      <c r="AC233" s="25">
        <v>775</v>
      </c>
    </row>
    <row r="234" spans="1:29" x14ac:dyDescent="0.25">
      <c r="A234" s="25">
        <v>2024</v>
      </c>
      <c r="B234" s="25" t="s">
        <v>185</v>
      </c>
      <c r="C234" s="25" t="s">
        <v>68</v>
      </c>
      <c r="D234" s="25" t="s">
        <v>120</v>
      </c>
      <c r="E234" s="25" t="s">
        <v>133</v>
      </c>
      <c r="F234" s="25">
        <v>2024</v>
      </c>
      <c r="G234" s="25">
        <v>1</v>
      </c>
      <c r="H234" s="25" t="s">
        <v>127</v>
      </c>
      <c r="I234" s="25" t="s">
        <v>308</v>
      </c>
      <c r="J234" s="25">
        <v>178.7</v>
      </c>
      <c r="K234" s="25" t="s">
        <v>117</v>
      </c>
      <c r="L234" s="28" t="s">
        <v>186</v>
      </c>
      <c r="O234" s="25">
        <v>1</v>
      </c>
      <c r="P234" s="25">
        <v>245</v>
      </c>
      <c r="Q234" s="25">
        <v>265</v>
      </c>
      <c r="R234" s="25">
        <v>-280</v>
      </c>
      <c r="S234" s="25">
        <v>265</v>
      </c>
      <c r="T234" s="25">
        <v>100</v>
      </c>
      <c r="U234" s="25">
        <v>115</v>
      </c>
      <c r="V234" s="25">
        <v>120</v>
      </c>
      <c r="W234" s="25">
        <v>120</v>
      </c>
      <c r="X234" s="25">
        <v>385</v>
      </c>
      <c r="Y234" s="25">
        <v>265</v>
      </c>
      <c r="Z234" s="25">
        <v>280</v>
      </c>
      <c r="AB234" s="25">
        <v>280</v>
      </c>
      <c r="AC234" s="25">
        <v>665</v>
      </c>
    </row>
    <row r="235" spans="1:29" x14ac:dyDescent="0.25">
      <c r="A235" s="25">
        <v>2024</v>
      </c>
      <c r="B235" s="25" t="s">
        <v>267</v>
      </c>
      <c r="C235" s="25" t="s">
        <v>68</v>
      </c>
      <c r="D235" s="25" t="s">
        <v>120</v>
      </c>
      <c r="E235" s="25" t="s">
        <v>158</v>
      </c>
      <c r="F235" s="25">
        <v>2024</v>
      </c>
      <c r="G235" s="25">
        <v>1</v>
      </c>
      <c r="H235" s="25" t="s">
        <v>127</v>
      </c>
      <c r="I235" s="25" t="s">
        <v>308</v>
      </c>
      <c r="J235" s="25">
        <v>178</v>
      </c>
      <c r="K235" s="25" t="s">
        <v>117</v>
      </c>
      <c r="L235" s="28" t="s">
        <v>268</v>
      </c>
      <c r="O235" s="25">
        <v>1</v>
      </c>
      <c r="P235" s="25">
        <v>-185</v>
      </c>
      <c r="Q235" s="25">
        <v>185</v>
      </c>
      <c r="R235" s="25">
        <v>190</v>
      </c>
      <c r="S235" s="25">
        <v>190</v>
      </c>
      <c r="T235" s="25">
        <v>-70</v>
      </c>
      <c r="U235" s="25">
        <v>-80</v>
      </c>
      <c r="V235" s="25">
        <v>80</v>
      </c>
      <c r="W235" s="25">
        <v>80</v>
      </c>
      <c r="X235" s="25">
        <v>270</v>
      </c>
      <c r="Y235" s="25">
        <v>185</v>
      </c>
      <c r="Z235" s="25">
        <v>200</v>
      </c>
      <c r="AA235" s="25">
        <v>220</v>
      </c>
      <c r="AB235" s="25">
        <v>220</v>
      </c>
      <c r="AC235" s="25">
        <v>490</v>
      </c>
    </row>
    <row r="236" spans="1:29" x14ac:dyDescent="0.25">
      <c r="A236" s="25">
        <v>2024</v>
      </c>
      <c r="B236" s="25" t="s">
        <v>191</v>
      </c>
      <c r="C236" s="25" t="s">
        <v>68</v>
      </c>
      <c r="D236" s="25" t="s">
        <v>120</v>
      </c>
      <c r="E236" s="25" t="s">
        <v>141</v>
      </c>
      <c r="F236" s="25">
        <v>2024</v>
      </c>
      <c r="G236" s="25">
        <v>1</v>
      </c>
      <c r="H236" s="25" t="s">
        <v>127</v>
      </c>
      <c r="I236" s="25" t="s">
        <v>308</v>
      </c>
      <c r="J236" s="25">
        <v>210</v>
      </c>
      <c r="K236" s="25" t="s">
        <v>118</v>
      </c>
      <c r="L236" s="25">
        <v>0.84561125251418201</v>
      </c>
      <c r="O236" s="25">
        <v>1</v>
      </c>
      <c r="P236" s="25">
        <v>205</v>
      </c>
      <c r="Q236" s="25">
        <v>230</v>
      </c>
      <c r="R236" s="25">
        <v>240</v>
      </c>
      <c r="S236" s="25">
        <v>240</v>
      </c>
      <c r="T236" s="25">
        <v>90</v>
      </c>
      <c r="U236" s="25">
        <v>100</v>
      </c>
      <c r="V236" s="25">
        <v>-105</v>
      </c>
      <c r="W236" s="25">
        <v>100</v>
      </c>
      <c r="X236" s="25">
        <v>340</v>
      </c>
      <c r="Y236" s="25">
        <v>285</v>
      </c>
      <c r="Z236" s="25">
        <v>310</v>
      </c>
      <c r="AA236" s="25">
        <v>325</v>
      </c>
      <c r="AB236" s="25">
        <v>325</v>
      </c>
      <c r="AC236" s="25">
        <v>665</v>
      </c>
    </row>
    <row r="237" spans="1:29" x14ac:dyDescent="0.25">
      <c r="A237" s="25">
        <v>2024</v>
      </c>
      <c r="B237" s="25" t="s">
        <v>300</v>
      </c>
      <c r="C237" s="25" t="s">
        <v>68</v>
      </c>
      <c r="D237" s="25" t="s">
        <v>120</v>
      </c>
      <c r="E237" s="25" t="s">
        <v>282</v>
      </c>
      <c r="F237" s="25">
        <v>2024</v>
      </c>
      <c r="G237" s="25">
        <v>1</v>
      </c>
      <c r="H237" s="25" t="s">
        <v>127</v>
      </c>
      <c r="I237" s="25" t="s">
        <v>308</v>
      </c>
      <c r="J237" s="25">
        <v>271</v>
      </c>
      <c r="K237" s="25" t="s">
        <v>118</v>
      </c>
      <c r="L237" s="28" t="s">
        <v>301</v>
      </c>
      <c r="O237" s="25">
        <v>1</v>
      </c>
      <c r="P237" s="25">
        <v>-45</v>
      </c>
      <c r="Q237" s="25">
        <v>45</v>
      </c>
      <c r="R237" s="25">
        <v>50</v>
      </c>
      <c r="S237" s="25">
        <v>50</v>
      </c>
      <c r="T237" s="25">
        <v>55</v>
      </c>
      <c r="U237" s="25">
        <v>60</v>
      </c>
      <c r="V237" s="25">
        <v>-75</v>
      </c>
      <c r="W237" s="25">
        <v>60</v>
      </c>
      <c r="X237" s="25">
        <v>110</v>
      </c>
      <c r="Y237" s="25">
        <v>135</v>
      </c>
      <c r="Z237" s="25">
        <v>150</v>
      </c>
      <c r="AA237" s="25">
        <v>160</v>
      </c>
      <c r="AB237" s="25">
        <v>160</v>
      </c>
      <c r="AC237" s="25">
        <v>270</v>
      </c>
    </row>
    <row r="238" spans="1:29" x14ac:dyDescent="0.25">
      <c r="A238" s="25">
        <v>2024</v>
      </c>
      <c r="B238" s="25" t="s">
        <v>212</v>
      </c>
      <c r="C238" s="25" t="s">
        <v>68</v>
      </c>
      <c r="D238" s="25" t="s">
        <v>120</v>
      </c>
      <c r="E238" s="25" t="s">
        <v>158</v>
      </c>
      <c r="F238" s="25">
        <v>2024</v>
      </c>
      <c r="G238" s="25">
        <v>1</v>
      </c>
      <c r="H238" s="25" t="s">
        <v>71</v>
      </c>
      <c r="I238" s="25" t="s">
        <v>311</v>
      </c>
      <c r="J238" s="25">
        <v>94</v>
      </c>
      <c r="K238" s="25" t="s">
        <v>312</v>
      </c>
      <c r="L238" s="28" t="s">
        <v>213</v>
      </c>
      <c r="O238" s="25">
        <v>1</v>
      </c>
      <c r="P238" s="25">
        <v>95</v>
      </c>
      <c r="Q238" s="25">
        <v>100</v>
      </c>
      <c r="R238" s="25">
        <v>115</v>
      </c>
      <c r="S238" s="25">
        <v>115</v>
      </c>
      <c r="T238" s="25">
        <v>60</v>
      </c>
      <c r="U238" s="25">
        <v>70</v>
      </c>
      <c r="V238" s="25">
        <v>-75</v>
      </c>
      <c r="W238" s="25">
        <v>70</v>
      </c>
      <c r="X238" s="25">
        <v>185</v>
      </c>
      <c r="Y238" s="25">
        <v>140</v>
      </c>
      <c r="Z238" s="25">
        <v>155</v>
      </c>
      <c r="AA238" s="25">
        <v>170</v>
      </c>
      <c r="AB238" s="25">
        <v>170</v>
      </c>
      <c r="AC238" s="25">
        <v>355</v>
      </c>
    </row>
    <row r="239" spans="1:29" x14ac:dyDescent="0.25">
      <c r="A239" s="25">
        <v>2024</v>
      </c>
      <c r="B239" s="25" t="s">
        <v>287</v>
      </c>
      <c r="C239" s="25" t="s">
        <v>68</v>
      </c>
      <c r="D239" s="25" t="s">
        <v>120</v>
      </c>
      <c r="E239" s="25" t="s">
        <v>238</v>
      </c>
      <c r="F239" s="25">
        <v>2024</v>
      </c>
      <c r="G239" s="25">
        <v>1</v>
      </c>
      <c r="H239" s="25" t="s">
        <v>71</v>
      </c>
      <c r="I239" s="25" t="s">
        <v>311</v>
      </c>
      <c r="J239" s="25">
        <v>91</v>
      </c>
      <c r="K239" s="25" t="s">
        <v>312</v>
      </c>
      <c r="L239" s="28" t="s">
        <v>288</v>
      </c>
      <c r="O239" s="25">
        <v>1</v>
      </c>
      <c r="P239" s="25">
        <v>-65</v>
      </c>
      <c r="Q239" s="25">
        <v>65</v>
      </c>
      <c r="R239" s="25">
        <v>75</v>
      </c>
      <c r="S239" s="25">
        <v>75</v>
      </c>
      <c r="T239" s="25">
        <v>30</v>
      </c>
      <c r="U239" s="25">
        <v>40</v>
      </c>
      <c r="V239" s="25">
        <v>50</v>
      </c>
      <c r="W239" s="25">
        <v>50</v>
      </c>
      <c r="X239" s="25">
        <v>125</v>
      </c>
      <c r="Y239" s="25">
        <v>75</v>
      </c>
      <c r="Z239" s="25">
        <v>85</v>
      </c>
      <c r="AA239" s="25">
        <v>100</v>
      </c>
      <c r="AB239" s="25">
        <v>100</v>
      </c>
      <c r="AC239" s="25">
        <v>225</v>
      </c>
    </row>
    <row r="240" spans="1:29" x14ac:dyDescent="0.25">
      <c r="A240" s="25">
        <v>2024</v>
      </c>
      <c r="B240" s="25" t="s">
        <v>281</v>
      </c>
      <c r="C240" s="25" t="s">
        <v>68</v>
      </c>
      <c r="D240" s="25" t="s">
        <v>120</v>
      </c>
      <c r="E240" s="25" t="s">
        <v>282</v>
      </c>
      <c r="F240" s="25">
        <v>2024</v>
      </c>
      <c r="G240" s="25">
        <v>1</v>
      </c>
      <c r="H240" s="25" t="s">
        <v>71</v>
      </c>
      <c r="I240" s="25" t="s">
        <v>311</v>
      </c>
      <c r="J240" s="25">
        <v>124</v>
      </c>
      <c r="K240" s="25" t="s">
        <v>113</v>
      </c>
      <c r="L240" s="28" t="s">
        <v>198</v>
      </c>
      <c r="O240" s="25">
        <v>1</v>
      </c>
      <c r="P240" s="25">
        <v>115</v>
      </c>
      <c r="Q240" s="25">
        <v>125</v>
      </c>
      <c r="R240" s="25">
        <v>140</v>
      </c>
      <c r="S240" s="25">
        <v>140</v>
      </c>
      <c r="T240" s="25">
        <v>65</v>
      </c>
      <c r="U240" s="25">
        <v>75</v>
      </c>
      <c r="V240" s="25">
        <v>-85</v>
      </c>
      <c r="W240" s="25">
        <v>75</v>
      </c>
      <c r="X240" s="25">
        <v>215</v>
      </c>
      <c r="Y240" s="25">
        <v>115</v>
      </c>
      <c r="Z240" s="25">
        <v>135</v>
      </c>
      <c r="AA240" s="25">
        <v>145</v>
      </c>
      <c r="AB240" s="25">
        <v>145</v>
      </c>
      <c r="AC240" s="25">
        <v>360</v>
      </c>
    </row>
    <row r="241" spans="1:29" x14ac:dyDescent="0.25">
      <c r="A241" s="25">
        <v>2024</v>
      </c>
      <c r="B241" s="25" t="s">
        <v>387</v>
      </c>
      <c r="C241" s="25" t="s">
        <v>314</v>
      </c>
      <c r="D241" s="25" t="s">
        <v>69</v>
      </c>
      <c r="E241" s="25" t="s">
        <v>70</v>
      </c>
      <c r="F241" s="25">
        <v>2024</v>
      </c>
      <c r="G241" s="25">
        <v>1</v>
      </c>
      <c r="H241" s="25" t="s">
        <v>127</v>
      </c>
      <c r="I241" s="25" t="s">
        <v>392</v>
      </c>
      <c r="J241" s="25">
        <v>145</v>
      </c>
      <c r="K241" s="25" t="s">
        <v>393</v>
      </c>
      <c r="L241" s="28" t="s">
        <v>388</v>
      </c>
      <c r="O241" s="25">
        <v>1</v>
      </c>
      <c r="P241" s="25">
        <v>190</v>
      </c>
      <c r="Q241" s="25">
        <v>210</v>
      </c>
      <c r="R241" s="25">
        <v>220</v>
      </c>
      <c r="S241" s="25">
        <v>220</v>
      </c>
      <c r="T241" s="25">
        <v>115</v>
      </c>
      <c r="U241" s="25">
        <v>125</v>
      </c>
      <c r="V241" s="25">
        <v>-135</v>
      </c>
      <c r="W241" s="25">
        <v>125</v>
      </c>
      <c r="X241" s="25">
        <v>345</v>
      </c>
      <c r="Y241" s="25">
        <v>205</v>
      </c>
      <c r="Z241" s="25">
        <v>230</v>
      </c>
      <c r="AA241" s="25">
        <v>-250</v>
      </c>
      <c r="AB241" s="25">
        <v>230</v>
      </c>
      <c r="AC241" s="25">
        <v>575</v>
      </c>
    </row>
    <row r="242" spans="1:29" x14ac:dyDescent="0.25">
      <c r="A242" s="25">
        <v>2024</v>
      </c>
      <c r="B242" s="25" t="s">
        <v>342</v>
      </c>
      <c r="C242" s="25" t="s">
        <v>314</v>
      </c>
      <c r="D242" s="25" t="s">
        <v>69</v>
      </c>
      <c r="E242" s="25" t="s">
        <v>70</v>
      </c>
      <c r="F242" s="25">
        <v>2024</v>
      </c>
      <c r="G242" s="25">
        <v>1</v>
      </c>
      <c r="H242" s="25" t="s">
        <v>127</v>
      </c>
      <c r="I242" s="25" t="s">
        <v>392</v>
      </c>
      <c r="J242" s="25">
        <v>162</v>
      </c>
      <c r="K242" s="25" t="s">
        <v>394</v>
      </c>
      <c r="L242" s="28" t="s">
        <v>343</v>
      </c>
      <c r="O242" s="25">
        <v>1</v>
      </c>
      <c r="P242" s="25">
        <v>395</v>
      </c>
      <c r="Q242" s="25">
        <v>-425</v>
      </c>
      <c r="R242" s="25">
        <v>450</v>
      </c>
      <c r="S242" s="25">
        <v>450</v>
      </c>
      <c r="T242" s="25">
        <v>235</v>
      </c>
      <c r="U242" s="25">
        <v>250</v>
      </c>
      <c r="V242" s="25">
        <v>265</v>
      </c>
      <c r="W242" s="25">
        <v>265</v>
      </c>
      <c r="X242" s="25">
        <v>715</v>
      </c>
      <c r="Y242" s="25">
        <v>375</v>
      </c>
      <c r="Z242" s="25">
        <v>405</v>
      </c>
      <c r="AA242" s="25">
        <v>-425</v>
      </c>
      <c r="AB242" s="25">
        <v>405</v>
      </c>
      <c r="AC242" s="25">
        <v>1120</v>
      </c>
    </row>
    <row r="243" spans="1:29" x14ac:dyDescent="0.25">
      <c r="A243" s="25">
        <v>2024</v>
      </c>
      <c r="B243" s="25" t="s">
        <v>365</v>
      </c>
      <c r="C243" s="25" t="s">
        <v>314</v>
      </c>
      <c r="D243" s="25" t="s">
        <v>69</v>
      </c>
      <c r="E243" s="25" t="s">
        <v>70</v>
      </c>
      <c r="F243" s="25">
        <v>2024</v>
      </c>
      <c r="G243" s="25">
        <v>1</v>
      </c>
      <c r="H243" s="25" t="s">
        <v>127</v>
      </c>
      <c r="I243" s="25" t="s">
        <v>392</v>
      </c>
      <c r="J243" s="25">
        <v>149</v>
      </c>
      <c r="K243" s="25" t="s">
        <v>394</v>
      </c>
      <c r="L243" s="28" t="s">
        <v>366</v>
      </c>
      <c r="O243" s="25">
        <v>1</v>
      </c>
      <c r="P243" s="25">
        <v>340</v>
      </c>
      <c r="Q243" s="25">
        <v>355</v>
      </c>
      <c r="R243" s="25">
        <v>-370</v>
      </c>
      <c r="S243" s="25">
        <v>355</v>
      </c>
      <c r="T243" s="25">
        <v>165</v>
      </c>
      <c r="U243" s="25">
        <v>-175</v>
      </c>
      <c r="V243" s="25">
        <v>-175</v>
      </c>
      <c r="W243" s="25">
        <v>165</v>
      </c>
      <c r="X243" s="25">
        <v>520</v>
      </c>
      <c r="Y243" s="25">
        <v>340</v>
      </c>
      <c r="Z243" s="25">
        <v>365</v>
      </c>
      <c r="AA243" s="25">
        <v>-380</v>
      </c>
      <c r="AB243" s="25">
        <v>365</v>
      </c>
      <c r="AC243" s="25">
        <v>885</v>
      </c>
    </row>
    <row r="244" spans="1:29" x14ac:dyDescent="0.25">
      <c r="A244" s="25">
        <v>2024</v>
      </c>
      <c r="B244" s="25" t="s">
        <v>377</v>
      </c>
      <c r="C244" s="25" t="s">
        <v>314</v>
      </c>
      <c r="D244" s="25" t="s">
        <v>69</v>
      </c>
      <c r="E244" s="25" t="s">
        <v>70</v>
      </c>
      <c r="F244" s="25">
        <v>2024</v>
      </c>
      <c r="G244" s="25">
        <v>1</v>
      </c>
      <c r="H244" s="25" t="s">
        <v>127</v>
      </c>
      <c r="I244" s="25" t="s">
        <v>392</v>
      </c>
      <c r="J244" s="25">
        <v>147</v>
      </c>
      <c r="K244" s="25" t="s">
        <v>394</v>
      </c>
      <c r="L244" s="28" t="s">
        <v>378</v>
      </c>
      <c r="O244" s="25">
        <v>1</v>
      </c>
      <c r="P244" s="25">
        <v>220</v>
      </c>
      <c r="Q244" s="25">
        <v>235</v>
      </c>
      <c r="R244" s="25">
        <v>250</v>
      </c>
      <c r="S244" s="25">
        <v>250</v>
      </c>
      <c r="T244" s="25">
        <v>145</v>
      </c>
      <c r="U244" s="25">
        <v>155</v>
      </c>
      <c r="V244" s="25">
        <v>165</v>
      </c>
      <c r="W244" s="25">
        <v>165</v>
      </c>
      <c r="X244" s="25">
        <v>415</v>
      </c>
      <c r="Y244" s="25">
        <v>245</v>
      </c>
      <c r="Z244" s="25">
        <v>270</v>
      </c>
      <c r="AA244" s="25">
        <v>300</v>
      </c>
      <c r="AB244" s="25">
        <v>300</v>
      </c>
      <c r="AC244" s="25">
        <v>715</v>
      </c>
    </row>
    <row r="245" spans="1:29" x14ac:dyDescent="0.25">
      <c r="A245" s="25">
        <v>2024</v>
      </c>
      <c r="B245" s="25" t="s">
        <v>383</v>
      </c>
      <c r="C245" s="25" t="s">
        <v>314</v>
      </c>
      <c r="D245" s="25" t="s">
        <v>69</v>
      </c>
      <c r="E245" s="25" t="s">
        <v>70</v>
      </c>
      <c r="F245" s="25">
        <v>2024</v>
      </c>
      <c r="G245" s="25">
        <v>1</v>
      </c>
      <c r="H245" s="25" t="s">
        <v>127</v>
      </c>
      <c r="I245" s="25" t="s">
        <v>392</v>
      </c>
      <c r="J245" s="25">
        <v>161</v>
      </c>
      <c r="K245" s="25" t="s">
        <v>394</v>
      </c>
      <c r="L245" s="25">
        <v>0.72615290637947305</v>
      </c>
      <c r="O245" s="25">
        <v>1</v>
      </c>
      <c r="P245" s="25">
        <v>205</v>
      </c>
      <c r="Q245" s="25">
        <v>225</v>
      </c>
      <c r="R245" s="25">
        <v>250</v>
      </c>
      <c r="S245" s="25">
        <v>250</v>
      </c>
      <c r="T245" s="25">
        <v>95</v>
      </c>
      <c r="U245" s="25">
        <v>105</v>
      </c>
      <c r="V245" s="25">
        <v>-110</v>
      </c>
      <c r="W245" s="25">
        <v>105</v>
      </c>
      <c r="X245" s="25">
        <v>355</v>
      </c>
      <c r="Y245" s="25">
        <v>240</v>
      </c>
      <c r="Z245" s="25">
        <v>260</v>
      </c>
      <c r="AA245" s="25">
        <v>275</v>
      </c>
      <c r="AB245" s="25">
        <v>275</v>
      </c>
      <c r="AC245" s="25">
        <v>630</v>
      </c>
    </row>
    <row r="246" spans="1:29" x14ac:dyDescent="0.25">
      <c r="A246" s="25">
        <v>2024</v>
      </c>
      <c r="B246" s="25" t="s">
        <v>359</v>
      </c>
      <c r="C246" s="25" t="s">
        <v>314</v>
      </c>
      <c r="D246" s="25" t="s">
        <v>69</v>
      </c>
      <c r="E246" s="25" t="s">
        <v>70</v>
      </c>
      <c r="F246" s="25">
        <v>2024</v>
      </c>
      <c r="G246" s="25">
        <v>1</v>
      </c>
      <c r="H246" s="25" t="s">
        <v>127</v>
      </c>
      <c r="I246" s="25" t="s">
        <v>392</v>
      </c>
      <c r="J246" s="25">
        <v>171</v>
      </c>
      <c r="K246" s="25" t="s">
        <v>395</v>
      </c>
      <c r="L246" s="28" t="s">
        <v>360</v>
      </c>
      <c r="O246" s="25">
        <v>1</v>
      </c>
      <c r="P246" s="25">
        <v>345</v>
      </c>
      <c r="Q246" s="25">
        <v>375</v>
      </c>
      <c r="R246" s="25">
        <v>390</v>
      </c>
      <c r="S246" s="25">
        <v>390</v>
      </c>
      <c r="T246" s="25">
        <v>210</v>
      </c>
      <c r="U246" s="25">
        <v>230</v>
      </c>
      <c r="V246" s="25">
        <v>240</v>
      </c>
      <c r="W246" s="25">
        <v>240</v>
      </c>
      <c r="X246" s="25">
        <v>630</v>
      </c>
      <c r="Y246" s="25">
        <v>290</v>
      </c>
      <c r="Z246" s="25">
        <v>325</v>
      </c>
      <c r="AA246" s="25">
        <v>350</v>
      </c>
      <c r="AB246" s="25">
        <v>350</v>
      </c>
      <c r="AC246" s="25">
        <v>980</v>
      </c>
    </row>
    <row r="247" spans="1:29" x14ac:dyDescent="0.25">
      <c r="A247" s="25">
        <v>2024</v>
      </c>
      <c r="B247" s="25" t="s">
        <v>348</v>
      </c>
      <c r="C247" s="25" t="s">
        <v>314</v>
      </c>
      <c r="D247" s="25" t="s">
        <v>69</v>
      </c>
      <c r="E247" s="25" t="s">
        <v>70</v>
      </c>
      <c r="F247" s="25">
        <v>2024</v>
      </c>
      <c r="G247" s="25">
        <v>1</v>
      </c>
      <c r="H247" s="25" t="s">
        <v>127</v>
      </c>
      <c r="I247" s="25" t="s">
        <v>392</v>
      </c>
      <c r="J247" s="25">
        <v>223</v>
      </c>
      <c r="K247" s="25" t="s">
        <v>396</v>
      </c>
      <c r="L247" s="25">
        <v>0.605852109963673</v>
      </c>
      <c r="O247" s="25">
        <v>1</v>
      </c>
      <c r="P247" s="25">
        <v>425</v>
      </c>
      <c r="Q247" s="25">
        <v>450</v>
      </c>
      <c r="R247" s="25">
        <v>475</v>
      </c>
      <c r="S247" s="25">
        <v>475</v>
      </c>
      <c r="T247" s="25">
        <v>290</v>
      </c>
      <c r="U247" s="25">
        <v>-315</v>
      </c>
      <c r="V247" s="25">
        <v>315</v>
      </c>
      <c r="W247" s="25">
        <v>315</v>
      </c>
      <c r="X247" s="25">
        <v>790</v>
      </c>
      <c r="Y247" s="25">
        <v>415</v>
      </c>
      <c r="Z247" s="25">
        <v>460</v>
      </c>
      <c r="AA247" s="25">
        <v>500</v>
      </c>
      <c r="AB247" s="25">
        <v>500</v>
      </c>
      <c r="AC247" s="25">
        <v>1290</v>
      </c>
    </row>
    <row r="248" spans="1:29" x14ac:dyDescent="0.25">
      <c r="A248" s="25">
        <v>2024</v>
      </c>
      <c r="B248" s="25" t="s">
        <v>371</v>
      </c>
      <c r="C248" s="25" t="s">
        <v>314</v>
      </c>
      <c r="D248" s="25" t="s">
        <v>69</v>
      </c>
      <c r="E248" s="25" t="s">
        <v>70</v>
      </c>
      <c r="F248" s="25">
        <v>2024</v>
      </c>
      <c r="G248" s="25">
        <v>1</v>
      </c>
      <c r="H248" s="25" t="s">
        <v>127</v>
      </c>
      <c r="I248" s="25" t="s">
        <v>392</v>
      </c>
      <c r="J248" s="25">
        <v>227</v>
      </c>
      <c r="K248" s="25" t="s">
        <v>396</v>
      </c>
      <c r="L248" s="28" t="s">
        <v>372</v>
      </c>
      <c r="O248" s="25">
        <v>1</v>
      </c>
      <c r="P248" s="25">
        <v>-440</v>
      </c>
      <c r="Q248" s="25">
        <v>440</v>
      </c>
      <c r="R248" s="25">
        <v>475</v>
      </c>
      <c r="S248" s="25">
        <v>475</v>
      </c>
      <c r="T248" s="25">
        <v>200</v>
      </c>
      <c r="U248" s="25">
        <v>215</v>
      </c>
      <c r="V248" s="25">
        <v>-225</v>
      </c>
      <c r="W248" s="25">
        <v>215</v>
      </c>
      <c r="X248" s="25">
        <v>690</v>
      </c>
      <c r="Y248" s="25">
        <v>370</v>
      </c>
      <c r="Z248" s="25">
        <v>405</v>
      </c>
      <c r="AA248" s="25">
        <v>435</v>
      </c>
      <c r="AB248" s="25">
        <v>435</v>
      </c>
      <c r="AC248" s="25">
        <v>1125</v>
      </c>
    </row>
    <row r="249" spans="1:29" x14ac:dyDescent="0.25">
      <c r="A249" s="25">
        <v>2024</v>
      </c>
      <c r="B249" s="25" t="s">
        <v>353</v>
      </c>
      <c r="C249" s="25" t="s">
        <v>314</v>
      </c>
      <c r="D249" s="25" t="s">
        <v>69</v>
      </c>
      <c r="E249" s="25" t="s">
        <v>70</v>
      </c>
      <c r="F249" s="25">
        <v>2024</v>
      </c>
      <c r="G249" s="25">
        <v>1</v>
      </c>
      <c r="H249" s="25" t="s">
        <v>127</v>
      </c>
      <c r="I249" s="25" t="s">
        <v>397</v>
      </c>
      <c r="J249" s="25">
        <v>141</v>
      </c>
      <c r="K249" s="25" t="s">
        <v>393</v>
      </c>
      <c r="L249" s="28" t="s">
        <v>354</v>
      </c>
      <c r="O249" s="25">
        <v>1</v>
      </c>
      <c r="P249" s="25">
        <v>300</v>
      </c>
      <c r="Q249" s="25">
        <v>330</v>
      </c>
      <c r="R249" s="25">
        <v>345</v>
      </c>
      <c r="S249" s="25">
        <v>345</v>
      </c>
      <c r="T249" s="25">
        <v>190</v>
      </c>
      <c r="U249" s="25">
        <v>205</v>
      </c>
      <c r="V249" s="25">
        <v>-215</v>
      </c>
      <c r="W249" s="25">
        <v>205</v>
      </c>
      <c r="X249" s="25">
        <v>550</v>
      </c>
      <c r="Y249" s="25">
        <v>290</v>
      </c>
      <c r="Z249" s="25">
        <v>320</v>
      </c>
      <c r="AA249" s="25">
        <v>340</v>
      </c>
      <c r="AB249" s="25">
        <v>340</v>
      </c>
      <c r="AC249" s="25">
        <v>890</v>
      </c>
    </row>
    <row r="250" spans="1:29" x14ac:dyDescent="0.25">
      <c r="A250" s="25">
        <v>2024</v>
      </c>
      <c r="B250" s="25" t="s">
        <v>313</v>
      </c>
      <c r="C250" s="25" t="s">
        <v>314</v>
      </c>
      <c r="D250" s="25" t="s">
        <v>69</v>
      </c>
      <c r="E250" s="25" t="s">
        <v>70</v>
      </c>
      <c r="F250" s="25">
        <v>2024</v>
      </c>
      <c r="G250" s="25">
        <v>1</v>
      </c>
      <c r="H250" s="25" t="s">
        <v>127</v>
      </c>
      <c r="I250" s="25" t="s">
        <v>397</v>
      </c>
      <c r="J250" s="25">
        <v>204</v>
      </c>
      <c r="K250" s="25" t="s">
        <v>398</v>
      </c>
      <c r="L250" s="25">
        <v>0.629700380559999</v>
      </c>
      <c r="O250" s="25">
        <v>1</v>
      </c>
      <c r="P250" s="25">
        <v>550</v>
      </c>
      <c r="Q250" s="25">
        <v>585</v>
      </c>
      <c r="R250" s="25">
        <v>610</v>
      </c>
      <c r="S250" s="25">
        <v>610</v>
      </c>
      <c r="T250" s="25">
        <v>300</v>
      </c>
      <c r="U250" s="25">
        <v>315</v>
      </c>
      <c r="V250" s="25">
        <v>-335</v>
      </c>
      <c r="W250" s="25">
        <v>315</v>
      </c>
      <c r="X250" s="25">
        <v>925</v>
      </c>
      <c r="Y250" s="25">
        <v>600</v>
      </c>
      <c r="Z250" s="25">
        <v>650</v>
      </c>
      <c r="AA250" s="25">
        <v>-700</v>
      </c>
      <c r="AB250" s="25">
        <v>650</v>
      </c>
      <c r="AC250" s="25">
        <v>1575</v>
      </c>
    </row>
    <row r="251" spans="1:29" x14ac:dyDescent="0.25">
      <c r="A251" s="25">
        <v>2024</v>
      </c>
      <c r="B251" s="25" t="s">
        <v>331</v>
      </c>
      <c r="C251" s="25" t="s">
        <v>314</v>
      </c>
      <c r="D251" s="25" t="s">
        <v>69</v>
      </c>
      <c r="E251" s="25" t="s">
        <v>70</v>
      </c>
      <c r="F251" s="25">
        <v>2024</v>
      </c>
      <c r="G251" s="25">
        <v>1</v>
      </c>
      <c r="H251" s="25" t="s">
        <v>127</v>
      </c>
      <c r="I251" s="25" t="s">
        <v>397</v>
      </c>
      <c r="J251" s="25">
        <v>203</v>
      </c>
      <c r="K251" s="25" t="s">
        <v>398</v>
      </c>
      <c r="L251" s="28" t="s">
        <v>332</v>
      </c>
      <c r="O251" s="25">
        <v>1</v>
      </c>
      <c r="P251" s="25">
        <v>430</v>
      </c>
      <c r="Q251" s="25">
        <v>460</v>
      </c>
      <c r="R251" s="25">
        <v>-485</v>
      </c>
      <c r="S251" s="25">
        <v>460</v>
      </c>
      <c r="T251" s="25">
        <v>-340</v>
      </c>
      <c r="U251" s="25">
        <v>340</v>
      </c>
      <c r="V251" s="25">
        <v>375</v>
      </c>
      <c r="W251" s="25">
        <v>375</v>
      </c>
      <c r="X251" s="25">
        <v>835</v>
      </c>
      <c r="Y251" s="25">
        <v>445</v>
      </c>
      <c r="Z251" s="25">
        <v>475</v>
      </c>
      <c r="AA251" s="25">
        <v>-490</v>
      </c>
      <c r="AB251" s="25">
        <v>475</v>
      </c>
      <c r="AC251" s="25">
        <v>1310</v>
      </c>
    </row>
    <row r="252" spans="1:29" x14ac:dyDescent="0.25">
      <c r="A252" s="25">
        <v>2024</v>
      </c>
      <c r="B252" s="25" t="s">
        <v>337</v>
      </c>
      <c r="C252" s="25" t="s">
        <v>314</v>
      </c>
      <c r="D252" s="25" t="s">
        <v>69</v>
      </c>
      <c r="E252" s="25" t="s">
        <v>70</v>
      </c>
      <c r="F252" s="25">
        <v>2024</v>
      </c>
      <c r="G252" s="25">
        <v>1</v>
      </c>
      <c r="H252" s="25" t="s">
        <v>127</v>
      </c>
      <c r="I252" s="25" t="s">
        <v>397</v>
      </c>
      <c r="J252" s="25">
        <v>203</v>
      </c>
      <c r="K252" s="25" t="s">
        <v>398</v>
      </c>
      <c r="L252" s="28" t="s">
        <v>332</v>
      </c>
      <c r="O252" s="25">
        <v>1</v>
      </c>
      <c r="P252" s="25">
        <v>465</v>
      </c>
      <c r="Q252" s="25">
        <v>500</v>
      </c>
      <c r="R252" s="25">
        <v>525</v>
      </c>
      <c r="S252" s="25">
        <v>525</v>
      </c>
      <c r="T252" s="25">
        <v>285</v>
      </c>
      <c r="U252" s="25">
        <v>305</v>
      </c>
      <c r="V252" s="25">
        <v>-315</v>
      </c>
      <c r="W252" s="25">
        <v>305</v>
      </c>
      <c r="X252" s="25">
        <v>830</v>
      </c>
      <c r="Y252" s="25">
        <v>385</v>
      </c>
      <c r="Z252" s="25">
        <v>435</v>
      </c>
      <c r="AA252" s="25">
        <v>470</v>
      </c>
      <c r="AB252" s="25">
        <v>470</v>
      </c>
      <c r="AC252" s="25">
        <v>1300</v>
      </c>
    </row>
    <row r="253" spans="1:29" x14ac:dyDescent="0.25">
      <c r="A253" s="25">
        <v>2024</v>
      </c>
      <c r="B253" s="25" t="s">
        <v>319</v>
      </c>
      <c r="C253" s="25" t="s">
        <v>314</v>
      </c>
      <c r="D253" s="25" t="s">
        <v>69</v>
      </c>
      <c r="E253" s="25" t="s">
        <v>70</v>
      </c>
      <c r="F253" s="25">
        <v>2024</v>
      </c>
      <c r="G253" s="25">
        <v>1</v>
      </c>
      <c r="H253" s="25" t="s">
        <v>127</v>
      </c>
      <c r="I253" s="25" t="s">
        <v>397</v>
      </c>
      <c r="J253" s="25">
        <v>231</v>
      </c>
      <c r="K253" s="25" t="s">
        <v>396</v>
      </c>
      <c r="L253" s="28" t="s">
        <v>320</v>
      </c>
      <c r="O253" s="25">
        <v>1</v>
      </c>
      <c r="P253" s="25">
        <v>535</v>
      </c>
      <c r="Q253" s="25">
        <v>570</v>
      </c>
      <c r="R253" s="25">
        <v>600</v>
      </c>
      <c r="S253" s="25">
        <v>600</v>
      </c>
      <c r="T253" s="25">
        <v>-365</v>
      </c>
      <c r="U253" s="25">
        <v>365</v>
      </c>
      <c r="V253" s="25">
        <v>-400</v>
      </c>
      <c r="W253" s="25">
        <v>365</v>
      </c>
      <c r="X253" s="25">
        <v>965</v>
      </c>
      <c r="Y253" s="25">
        <v>475</v>
      </c>
      <c r="Z253" s="25">
        <v>510</v>
      </c>
      <c r="AA253" s="25">
        <v>535</v>
      </c>
      <c r="AB253" s="25">
        <v>535</v>
      </c>
      <c r="AC253" s="25">
        <v>1500</v>
      </c>
    </row>
    <row r="254" spans="1:29" x14ac:dyDescent="0.25">
      <c r="A254" s="25">
        <v>2024</v>
      </c>
      <c r="B254" s="25" t="s">
        <v>327</v>
      </c>
      <c r="C254" s="25" t="s">
        <v>314</v>
      </c>
      <c r="D254" s="25" t="s">
        <v>69</v>
      </c>
      <c r="E254" s="25" t="s">
        <v>70</v>
      </c>
      <c r="F254" s="25">
        <v>2024</v>
      </c>
      <c r="G254" s="25">
        <v>1</v>
      </c>
      <c r="H254" s="25" t="s">
        <v>127</v>
      </c>
      <c r="I254" s="25" t="s">
        <v>397</v>
      </c>
      <c r="J254" s="25">
        <v>231</v>
      </c>
      <c r="K254" s="25" t="s">
        <v>396</v>
      </c>
      <c r="L254" s="28" t="s">
        <v>320</v>
      </c>
      <c r="O254" s="25">
        <v>1</v>
      </c>
      <c r="P254" s="25">
        <v>535</v>
      </c>
      <c r="Q254" s="25">
        <v>565</v>
      </c>
      <c r="R254" s="25">
        <v>-585</v>
      </c>
      <c r="S254" s="25">
        <v>565</v>
      </c>
      <c r="T254" s="25">
        <v>325</v>
      </c>
      <c r="U254" s="25">
        <v>350</v>
      </c>
      <c r="V254" s="25">
        <v>-380</v>
      </c>
      <c r="W254" s="25">
        <v>350</v>
      </c>
      <c r="X254" s="25">
        <v>915</v>
      </c>
      <c r="Y254" s="25">
        <v>525</v>
      </c>
      <c r="Z254" s="25">
        <v>550</v>
      </c>
      <c r="AA254" s="25">
        <v>575</v>
      </c>
      <c r="AB254" s="25">
        <v>575</v>
      </c>
      <c r="AC254" s="25">
        <v>1490</v>
      </c>
    </row>
    <row r="255" spans="1:29" x14ac:dyDescent="0.25">
      <c r="A255" s="25">
        <v>2024</v>
      </c>
      <c r="B255" s="25" t="s">
        <v>624</v>
      </c>
      <c r="C255" s="25" t="s">
        <v>314</v>
      </c>
      <c r="D255" s="25" t="s">
        <v>120</v>
      </c>
      <c r="E255" s="25" t="s">
        <v>121</v>
      </c>
      <c r="F255" s="25">
        <v>2024</v>
      </c>
      <c r="G255" s="25">
        <v>1</v>
      </c>
      <c r="H255" s="25" t="s">
        <v>127</v>
      </c>
      <c r="I255" s="25" t="s">
        <v>1048</v>
      </c>
      <c r="J255" s="25">
        <v>114</v>
      </c>
      <c r="K255" s="25" t="s">
        <v>1049</v>
      </c>
      <c r="L255" s="28" t="s">
        <v>625</v>
      </c>
      <c r="O255" s="25">
        <v>1</v>
      </c>
      <c r="P255" s="25">
        <v>175</v>
      </c>
      <c r="Q255" s="25">
        <v>200</v>
      </c>
      <c r="R255" s="25">
        <v>215</v>
      </c>
      <c r="S255" s="25">
        <v>215</v>
      </c>
      <c r="T255" s="25">
        <v>105</v>
      </c>
      <c r="U255" s="25">
        <v>120</v>
      </c>
      <c r="V255" s="25">
        <v>-135</v>
      </c>
      <c r="W255" s="25">
        <v>120</v>
      </c>
      <c r="X255" s="25">
        <v>335</v>
      </c>
      <c r="Y255" s="25">
        <v>230</v>
      </c>
      <c r="Z255" s="25">
        <v>250</v>
      </c>
      <c r="AA255" s="25">
        <v>265</v>
      </c>
      <c r="AB255" s="25">
        <v>265</v>
      </c>
      <c r="AC255" s="25">
        <v>600</v>
      </c>
    </row>
    <row r="256" spans="1:29" x14ac:dyDescent="0.25">
      <c r="A256" s="25">
        <v>2024</v>
      </c>
      <c r="B256" s="25" t="s">
        <v>551</v>
      </c>
      <c r="C256" s="25" t="s">
        <v>314</v>
      </c>
      <c r="D256" s="25" t="s">
        <v>120</v>
      </c>
      <c r="E256" s="25" t="s">
        <v>423</v>
      </c>
      <c r="F256" s="25">
        <v>2024</v>
      </c>
      <c r="G256" s="25">
        <v>1</v>
      </c>
      <c r="H256" s="25" t="s">
        <v>127</v>
      </c>
      <c r="I256" s="25" t="s">
        <v>1048</v>
      </c>
      <c r="J256" s="25">
        <v>124.4</v>
      </c>
      <c r="K256" s="25" t="s">
        <v>1050</v>
      </c>
      <c r="L256" s="28" t="s">
        <v>552</v>
      </c>
      <c r="O256" s="25">
        <v>1</v>
      </c>
      <c r="P256" s="25">
        <v>205</v>
      </c>
      <c r="Q256" s="25">
        <v>225</v>
      </c>
      <c r="R256" s="25">
        <v>245</v>
      </c>
      <c r="S256" s="25">
        <v>245</v>
      </c>
      <c r="T256" s="25">
        <v>135</v>
      </c>
      <c r="U256" s="25">
        <v>-150</v>
      </c>
      <c r="V256" s="25">
        <v>150</v>
      </c>
      <c r="W256" s="25">
        <v>150</v>
      </c>
      <c r="X256" s="25">
        <v>395</v>
      </c>
      <c r="Y256" s="25">
        <v>270</v>
      </c>
      <c r="Z256" s="25">
        <v>285</v>
      </c>
      <c r="AA256" s="25">
        <v>305</v>
      </c>
      <c r="AB256" s="25">
        <v>305</v>
      </c>
      <c r="AC256" s="25">
        <v>700</v>
      </c>
    </row>
    <row r="257" spans="1:29" x14ac:dyDescent="0.25">
      <c r="A257" s="25">
        <v>2024</v>
      </c>
      <c r="B257" s="25" t="s">
        <v>578</v>
      </c>
      <c r="C257" s="25" t="s">
        <v>314</v>
      </c>
      <c r="D257" s="25" t="s">
        <v>120</v>
      </c>
      <c r="E257" s="25" t="s">
        <v>121</v>
      </c>
      <c r="F257" s="25">
        <v>2024</v>
      </c>
      <c r="G257" s="25">
        <v>1</v>
      </c>
      <c r="H257" s="25" t="s">
        <v>127</v>
      </c>
      <c r="I257" s="25" t="s">
        <v>1048</v>
      </c>
      <c r="J257" s="25">
        <v>125</v>
      </c>
      <c r="K257" s="25" t="s">
        <v>1050</v>
      </c>
      <c r="L257" s="28" t="s">
        <v>579</v>
      </c>
      <c r="O257" s="25">
        <v>1</v>
      </c>
      <c r="P257" s="25">
        <v>200</v>
      </c>
      <c r="Q257" s="25">
        <v>210</v>
      </c>
      <c r="R257" s="25">
        <v>230</v>
      </c>
      <c r="S257" s="25">
        <v>230</v>
      </c>
      <c r="T257" s="25">
        <v>145</v>
      </c>
      <c r="U257" s="25">
        <v>165</v>
      </c>
      <c r="V257" s="25">
        <v>170</v>
      </c>
      <c r="W257" s="25">
        <v>170</v>
      </c>
      <c r="X257" s="25">
        <v>400</v>
      </c>
      <c r="Y257" s="25">
        <v>240</v>
      </c>
      <c r="Z257" s="25">
        <v>260</v>
      </c>
      <c r="AA257" s="25">
        <v>275</v>
      </c>
      <c r="AB257" s="25">
        <v>275</v>
      </c>
      <c r="AC257" s="25">
        <v>675</v>
      </c>
    </row>
    <row r="258" spans="1:29" x14ac:dyDescent="0.25">
      <c r="A258" s="25">
        <v>2024</v>
      </c>
      <c r="B258" s="25" t="s">
        <v>608</v>
      </c>
      <c r="C258" s="25" t="s">
        <v>314</v>
      </c>
      <c r="D258" s="25" t="s">
        <v>120</v>
      </c>
      <c r="E258" s="25" t="s">
        <v>158</v>
      </c>
      <c r="F258" s="25">
        <v>2024</v>
      </c>
      <c r="G258" s="25">
        <v>1</v>
      </c>
      <c r="H258" s="25" t="s">
        <v>127</v>
      </c>
      <c r="I258" s="25" t="s">
        <v>1048</v>
      </c>
      <c r="J258" s="25">
        <v>130</v>
      </c>
      <c r="K258" s="25" t="s">
        <v>1050</v>
      </c>
      <c r="L258" s="28" t="s">
        <v>609</v>
      </c>
      <c r="O258" s="25">
        <v>1</v>
      </c>
      <c r="P258" s="25">
        <v>185</v>
      </c>
      <c r="Q258" s="25">
        <v>205</v>
      </c>
      <c r="R258" s="25">
        <v>220</v>
      </c>
      <c r="S258" s="25">
        <v>220</v>
      </c>
      <c r="T258" s="25">
        <v>125</v>
      </c>
      <c r="U258" s="25">
        <v>135</v>
      </c>
      <c r="V258" s="25">
        <v>140</v>
      </c>
      <c r="W258" s="25">
        <v>140</v>
      </c>
      <c r="X258" s="25">
        <v>360</v>
      </c>
      <c r="Y258" s="25">
        <v>285</v>
      </c>
      <c r="Z258" s="25">
        <v>305</v>
      </c>
      <c r="AA258" s="25">
        <v>-330</v>
      </c>
      <c r="AB258" s="25">
        <v>305</v>
      </c>
      <c r="AC258" s="25">
        <v>665</v>
      </c>
    </row>
    <row r="259" spans="1:29" x14ac:dyDescent="0.25">
      <c r="A259" s="25">
        <v>2024</v>
      </c>
      <c r="B259" s="25" t="s">
        <v>613</v>
      </c>
      <c r="C259" s="25" t="s">
        <v>314</v>
      </c>
      <c r="D259" s="25" t="s">
        <v>120</v>
      </c>
      <c r="E259" s="25" t="s">
        <v>133</v>
      </c>
      <c r="F259" s="25">
        <v>2024</v>
      </c>
      <c r="G259" s="25">
        <v>1</v>
      </c>
      <c r="H259" s="25" t="s">
        <v>127</v>
      </c>
      <c r="I259" s="25" t="s">
        <v>1048</v>
      </c>
      <c r="J259" s="25">
        <v>129.5</v>
      </c>
      <c r="K259" s="25" t="s">
        <v>1050</v>
      </c>
      <c r="L259" s="28" t="s">
        <v>614</v>
      </c>
      <c r="O259" s="25">
        <v>1</v>
      </c>
      <c r="P259" s="25">
        <v>185</v>
      </c>
      <c r="Q259" s="25">
        <v>205</v>
      </c>
      <c r="R259" s="25">
        <v>225</v>
      </c>
      <c r="S259" s="25">
        <v>225</v>
      </c>
      <c r="T259" s="25">
        <v>125</v>
      </c>
      <c r="U259" s="25">
        <v>140</v>
      </c>
      <c r="V259" s="25">
        <v>155</v>
      </c>
      <c r="W259" s="25">
        <v>155</v>
      </c>
      <c r="X259" s="25">
        <v>380</v>
      </c>
      <c r="Y259" s="25">
        <v>225</v>
      </c>
      <c r="Z259" s="25">
        <v>255</v>
      </c>
      <c r="AA259" s="25">
        <v>275</v>
      </c>
      <c r="AB259" s="25">
        <v>275</v>
      </c>
      <c r="AC259" s="25">
        <v>655</v>
      </c>
    </row>
    <row r="260" spans="1:29" x14ac:dyDescent="0.25">
      <c r="A260" s="25">
        <v>2024</v>
      </c>
      <c r="B260" s="25" t="s">
        <v>507</v>
      </c>
      <c r="C260" s="25" t="s">
        <v>314</v>
      </c>
      <c r="D260" s="25" t="s">
        <v>120</v>
      </c>
      <c r="E260" s="25" t="s">
        <v>158</v>
      </c>
      <c r="F260" s="25">
        <v>2024</v>
      </c>
      <c r="G260" s="25">
        <v>1</v>
      </c>
      <c r="H260" s="25" t="s">
        <v>127</v>
      </c>
      <c r="I260" s="25" t="s">
        <v>1048</v>
      </c>
      <c r="J260" s="25">
        <v>143</v>
      </c>
      <c r="K260" s="25" t="s">
        <v>393</v>
      </c>
      <c r="L260" s="25">
        <v>0.796598282316895</v>
      </c>
      <c r="O260" s="25">
        <v>1</v>
      </c>
      <c r="P260" s="25">
        <v>240</v>
      </c>
      <c r="Q260" s="25">
        <v>255</v>
      </c>
      <c r="R260" s="25">
        <v>265</v>
      </c>
      <c r="S260" s="25">
        <v>265</v>
      </c>
      <c r="T260" s="25">
        <v>160</v>
      </c>
      <c r="U260" s="25">
        <v>170</v>
      </c>
      <c r="V260" s="25">
        <v>-180</v>
      </c>
      <c r="W260" s="25">
        <v>170</v>
      </c>
      <c r="X260" s="25">
        <v>435</v>
      </c>
      <c r="Y260" s="25">
        <v>320</v>
      </c>
      <c r="Z260" s="25">
        <v>345</v>
      </c>
      <c r="AA260" s="25">
        <v>360</v>
      </c>
      <c r="AB260" s="25">
        <v>360</v>
      </c>
      <c r="AC260" s="25">
        <v>795</v>
      </c>
    </row>
    <row r="261" spans="1:29" x14ac:dyDescent="0.25">
      <c r="A261" s="25">
        <v>2024</v>
      </c>
      <c r="B261" s="25" t="s">
        <v>518</v>
      </c>
      <c r="C261" s="25" t="s">
        <v>314</v>
      </c>
      <c r="D261" s="25" t="s">
        <v>120</v>
      </c>
      <c r="E261" s="25" t="s">
        <v>133</v>
      </c>
      <c r="F261" s="25">
        <v>2024</v>
      </c>
      <c r="G261" s="25">
        <v>1</v>
      </c>
      <c r="H261" s="25" t="s">
        <v>127</v>
      </c>
      <c r="I261" s="25" t="s">
        <v>1048</v>
      </c>
      <c r="J261" s="25">
        <v>144.80000000000001</v>
      </c>
      <c r="K261" s="25" t="s">
        <v>393</v>
      </c>
      <c r="L261" s="28" t="s">
        <v>519</v>
      </c>
      <c r="O261" s="25">
        <v>1</v>
      </c>
      <c r="P261" s="25">
        <v>265</v>
      </c>
      <c r="Q261" s="25">
        <v>280</v>
      </c>
      <c r="R261" s="25">
        <v>290</v>
      </c>
      <c r="S261" s="25">
        <v>290</v>
      </c>
      <c r="T261" s="25">
        <v>170</v>
      </c>
      <c r="U261" s="25">
        <v>-180</v>
      </c>
      <c r="V261" s="25">
        <v>180</v>
      </c>
      <c r="W261" s="25">
        <v>180</v>
      </c>
      <c r="X261" s="25">
        <v>470</v>
      </c>
      <c r="Y261" s="25">
        <v>270</v>
      </c>
      <c r="Z261" s="25">
        <v>295</v>
      </c>
      <c r="AA261" s="25">
        <v>315</v>
      </c>
      <c r="AB261" s="25">
        <v>315</v>
      </c>
      <c r="AC261" s="25">
        <v>785</v>
      </c>
    </row>
    <row r="262" spans="1:29" x14ac:dyDescent="0.25">
      <c r="A262" s="25">
        <v>2024</v>
      </c>
      <c r="B262" s="25" t="s">
        <v>604</v>
      </c>
      <c r="C262" s="25" t="s">
        <v>314</v>
      </c>
      <c r="D262" s="25" t="s">
        <v>120</v>
      </c>
      <c r="E262" s="25" t="s">
        <v>423</v>
      </c>
      <c r="F262" s="25">
        <v>2024</v>
      </c>
      <c r="G262" s="25">
        <v>1</v>
      </c>
      <c r="H262" s="25" t="s">
        <v>127</v>
      </c>
      <c r="I262" s="25" t="s">
        <v>1048</v>
      </c>
      <c r="J262" s="25">
        <v>140</v>
      </c>
      <c r="K262" s="25" t="s">
        <v>393</v>
      </c>
      <c r="L262" s="25">
        <v>0.81106276682156897</v>
      </c>
      <c r="O262" s="25">
        <v>1</v>
      </c>
      <c r="P262" s="25">
        <v>210</v>
      </c>
      <c r="Q262" s="25">
        <v>225</v>
      </c>
      <c r="R262" s="25">
        <v>245</v>
      </c>
      <c r="S262" s="25">
        <v>245</v>
      </c>
      <c r="T262" s="25">
        <v>145</v>
      </c>
      <c r="U262" s="25">
        <v>160</v>
      </c>
      <c r="V262" s="25">
        <v>-170</v>
      </c>
      <c r="W262" s="25">
        <v>160</v>
      </c>
      <c r="X262" s="25">
        <v>405</v>
      </c>
      <c r="Y262" s="25">
        <v>265</v>
      </c>
      <c r="Z262" s="25">
        <v>275</v>
      </c>
      <c r="AA262" s="25">
        <v>295</v>
      </c>
      <c r="AB262" s="25">
        <v>295</v>
      </c>
      <c r="AC262" s="25">
        <v>700</v>
      </c>
    </row>
    <row r="263" spans="1:29" x14ac:dyDescent="0.25">
      <c r="A263" s="25">
        <v>2024</v>
      </c>
      <c r="B263" s="25" t="s">
        <v>644</v>
      </c>
      <c r="C263" s="25" t="s">
        <v>314</v>
      </c>
      <c r="D263" s="25" t="s">
        <v>120</v>
      </c>
      <c r="E263" s="25" t="s">
        <v>238</v>
      </c>
      <c r="F263" s="25">
        <v>2024</v>
      </c>
      <c r="G263" s="25">
        <v>1</v>
      </c>
      <c r="H263" s="25" t="s">
        <v>127</v>
      </c>
      <c r="I263" s="25" t="s">
        <v>1048</v>
      </c>
      <c r="J263" s="25">
        <v>140</v>
      </c>
      <c r="K263" s="25" t="s">
        <v>393</v>
      </c>
      <c r="L263" s="25">
        <v>0.81106276682156897</v>
      </c>
      <c r="O263" s="25">
        <v>1</v>
      </c>
      <c r="P263" s="25">
        <v>185</v>
      </c>
      <c r="Q263" s="25">
        <v>210</v>
      </c>
      <c r="R263" s="25">
        <v>235</v>
      </c>
      <c r="S263" s="25">
        <v>235</v>
      </c>
      <c r="T263" s="25">
        <v>125</v>
      </c>
      <c r="U263" s="25">
        <v>135</v>
      </c>
      <c r="V263" s="25">
        <v>-145</v>
      </c>
      <c r="W263" s="25">
        <v>135</v>
      </c>
      <c r="X263" s="25">
        <v>370</v>
      </c>
      <c r="Y263" s="25">
        <v>235</v>
      </c>
      <c r="Z263" s="25">
        <v>250</v>
      </c>
      <c r="AA263" s="25">
        <v>270</v>
      </c>
      <c r="AB263" s="25">
        <v>270</v>
      </c>
      <c r="AC263" s="25">
        <v>640</v>
      </c>
    </row>
    <row r="264" spans="1:29" x14ac:dyDescent="0.25">
      <c r="A264" s="25">
        <v>2024</v>
      </c>
      <c r="B264" s="25" t="s">
        <v>649</v>
      </c>
      <c r="C264" s="25" t="s">
        <v>314</v>
      </c>
      <c r="D264" s="25" t="s">
        <v>120</v>
      </c>
      <c r="E264" s="25" t="s">
        <v>231</v>
      </c>
      <c r="F264" s="25">
        <v>2024</v>
      </c>
      <c r="G264" s="25">
        <v>1</v>
      </c>
      <c r="H264" s="25" t="s">
        <v>127</v>
      </c>
      <c r="I264" s="25" t="s">
        <v>1048</v>
      </c>
      <c r="J264" s="25">
        <v>140</v>
      </c>
      <c r="K264" s="25" t="s">
        <v>393</v>
      </c>
      <c r="L264" s="25">
        <v>0.81106276682156897</v>
      </c>
      <c r="O264" s="25">
        <v>1</v>
      </c>
      <c r="P264" s="25">
        <v>-200</v>
      </c>
      <c r="Q264" s="25">
        <v>200</v>
      </c>
      <c r="R264" s="25">
        <v>220</v>
      </c>
      <c r="S264" s="25">
        <v>220</v>
      </c>
      <c r="T264" s="25">
        <v>110</v>
      </c>
      <c r="U264" s="25">
        <v>125</v>
      </c>
      <c r="V264" s="25">
        <v>135</v>
      </c>
      <c r="W264" s="25">
        <v>135</v>
      </c>
      <c r="X264" s="25">
        <v>355</v>
      </c>
      <c r="Y264" s="25">
        <v>235</v>
      </c>
      <c r="Z264" s="25">
        <v>255</v>
      </c>
      <c r="AA264" s="25">
        <v>275</v>
      </c>
      <c r="AB264" s="25">
        <v>275</v>
      </c>
      <c r="AC264" s="25">
        <v>630</v>
      </c>
    </row>
    <row r="265" spans="1:29" x14ac:dyDescent="0.25">
      <c r="A265" s="25">
        <v>2024</v>
      </c>
      <c r="B265" s="25" t="s">
        <v>653</v>
      </c>
      <c r="C265" s="25" t="s">
        <v>314</v>
      </c>
      <c r="D265" s="25" t="s">
        <v>120</v>
      </c>
      <c r="E265" s="25" t="s">
        <v>238</v>
      </c>
      <c r="F265" s="25">
        <v>2024</v>
      </c>
      <c r="G265" s="25">
        <v>1</v>
      </c>
      <c r="H265" s="25" t="s">
        <v>127</v>
      </c>
      <c r="I265" s="25" t="s">
        <v>1048</v>
      </c>
      <c r="J265" s="25">
        <v>139</v>
      </c>
      <c r="K265" s="25" t="s">
        <v>393</v>
      </c>
      <c r="L265" s="28" t="s">
        <v>654</v>
      </c>
      <c r="O265" s="25">
        <v>1</v>
      </c>
      <c r="P265" s="25">
        <v>160</v>
      </c>
      <c r="Q265" s="25">
        <v>185</v>
      </c>
      <c r="R265" s="25">
        <v>-195</v>
      </c>
      <c r="S265" s="25">
        <v>185</v>
      </c>
      <c r="T265" s="25">
        <v>125</v>
      </c>
      <c r="U265" s="25">
        <v>135</v>
      </c>
      <c r="V265" s="25">
        <v>145</v>
      </c>
      <c r="W265" s="25">
        <v>145</v>
      </c>
      <c r="X265" s="25">
        <v>330</v>
      </c>
      <c r="Y265" s="25">
        <v>235</v>
      </c>
      <c r="Z265" s="25">
        <v>265</v>
      </c>
      <c r="AA265" s="25">
        <v>280</v>
      </c>
      <c r="AB265" s="25">
        <v>280</v>
      </c>
      <c r="AC265" s="25">
        <v>610</v>
      </c>
    </row>
    <row r="266" spans="1:29" x14ac:dyDescent="0.25">
      <c r="A266" s="25">
        <v>2024</v>
      </c>
      <c r="B266" s="25" t="s">
        <v>705</v>
      </c>
      <c r="C266" s="25" t="s">
        <v>314</v>
      </c>
      <c r="D266" s="25" t="s">
        <v>120</v>
      </c>
      <c r="E266" s="25" t="s">
        <v>231</v>
      </c>
      <c r="F266" s="25">
        <v>2024</v>
      </c>
      <c r="G266" s="25">
        <v>1</v>
      </c>
      <c r="H266" s="25" t="s">
        <v>127</v>
      </c>
      <c r="I266" s="25" t="s">
        <v>1048</v>
      </c>
      <c r="J266" s="25">
        <v>140</v>
      </c>
      <c r="K266" s="25" t="s">
        <v>393</v>
      </c>
      <c r="L266" s="25">
        <v>0.81106276682156897</v>
      </c>
      <c r="O266" s="25">
        <v>1</v>
      </c>
      <c r="P266" s="25">
        <v>180</v>
      </c>
      <c r="Q266" s="25">
        <v>225</v>
      </c>
      <c r="R266" s="25">
        <v>240</v>
      </c>
      <c r="S266" s="25">
        <v>240</v>
      </c>
      <c r="T266" s="25">
        <v>180</v>
      </c>
      <c r="U266" s="25">
        <v>-205</v>
      </c>
      <c r="V266" s="25">
        <v>-205</v>
      </c>
      <c r="W266" s="25">
        <v>180</v>
      </c>
      <c r="X266" s="25">
        <v>420</v>
      </c>
      <c r="Y266" s="25">
        <v>-315</v>
      </c>
      <c r="Z266" s="25">
        <v>-345</v>
      </c>
      <c r="AA266" s="25">
        <v>-360</v>
      </c>
      <c r="AC266" s="25">
        <v>0</v>
      </c>
    </row>
    <row r="267" spans="1:29" x14ac:dyDescent="0.25">
      <c r="A267" s="25">
        <v>2024</v>
      </c>
      <c r="B267" s="25" t="s">
        <v>418</v>
      </c>
      <c r="C267" s="25" t="s">
        <v>314</v>
      </c>
      <c r="D267" s="25" t="s">
        <v>120</v>
      </c>
      <c r="E267" s="25" t="s">
        <v>121</v>
      </c>
      <c r="F267" s="25">
        <v>2024</v>
      </c>
      <c r="G267" s="25">
        <v>1</v>
      </c>
      <c r="H267" s="25" t="s">
        <v>127</v>
      </c>
      <c r="I267" s="25" t="s">
        <v>1048</v>
      </c>
      <c r="J267" s="25">
        <v>162</v>
      </c>
      <c r="K267" s="25" t="s">
        <v>394</v>
      </c>
      <c r="L267" s="28" t="s">
        <v>343</v>
      </c>
      <c r="O267" s="25">
        <v>1</v>
      </c>
      <c r="P267" s="25">
        <v>315</v>
      </c>
      <c r="Q267" s="25">
        <v>340</v>
      </c>
      <c r="R267" s="25">
        <v>365</v>
      </c>
      <c r="S267" s="25">
        <v>365</v>
      </c>
      <c r="T267" s="25">
        <v>185</v>
      </c>
      <c r="U267" s="25">
        <v>-205</v>
      </c>
      <c r="V267" s="25">
        <v>205</v>
      </c>
      <c r="W267" s="25">
        <v>205</v>
      </c>
      <c r="X267" s="25">
        <v>570</v>
      </c>
      <c r="Y267" s="25">
        <v>395</v>
      </c>
      <c r="Z267" s="25">
        <v>420</v>
      </c>
      <c r="AA267" s="25">
        <v>440</v>
      </c>
      <c r="AB267" s="25">
        <v>440</v>
      </c>
      <c r="AC267" s="25">
        <v>1010</v>
      </c>
    </row>
    <row r="268" spans="1:29" x14ac:dyDescent="0.25">
      <c r="A268" s="25">
        <v>2024</v>
      </c>
      <c r="B268" s="25" t="s">
        <v>422</v>
      </c>
      <c r="C268" s="25" t="s">
        <v>314</v>
      </c>
      <c r="D268" s="25" t="s">
        <v>120</v>
      </c>
      <c r="E268" s="25" t="s">
        <v>423</v>
      </c>
      <c r="F268" s="25">
        <v>2024</v>
      </c>
      <c r="G268" s="25">
        <v>1</v>
      </c>
      <c r="H268" s="25" t="s">
        <v>127</v>
      </c>
      <c r="I268" s="25" t="s">
        <v>1048</v>
      </c>
      <c r="J268" s="25">
        <v>161.80000000000001</v>
      </c>
      <c r="K268" s="25" t="s">
        <v>394</v>
      </c>
      <c r="L268" s="28" t="s">
        <v>424</v>
      </c>
      <c r="O268" s="25">
        <v>1</v>
      </c>
      <c r="P268" s="25">
        <v>325</v>
      </c>
      <c r="Q268" s="25">
        <v>-350</v>
      </c>
      <c r="R268" s="25">
        <v>370</v>
      </c>
      <c r="S268" s="25">
        <v>370</v>
      </c>
      <c r="T268" s="25">
        <v>215</v>
      </c>
      <c r="U268" s="25">
        <v>230</v>
      </c>
      <c r="V268" s="25">
        <v>240</v>
      </c>
      <c r="W268" s="25">
        <v>240</v>
      </c>
      <c r="X268" s="25">
        <v>610</v>
      </c>
      <c r="Y268" s="25">
        <v>335</v>
      </c>
      <c r="Z268" s="25">
        <v>365</v>
      </c>
      <c r="AA268" s="25">
        <v>390</v>
      </c>
      <c r="AB268" s="25">
        <v>390</v>
      </c>
      <c r="AC268" s="25">
        <v>1000</v>
      </c>
    </row>
    <row r="269" spans="1:29" x14ac:dyDescent="0.25">
      <c r="A269" s="25">
        <v>2024</v>
      </c>
      <c r="B269" s="25" t="s">
        <v>445</v>
      </c>
      <c r="C269" s="25" t="s">
        <v>314</v>
      </c>
      <c r="D269" s="25" t="s">
        <v>120</v>
      </c>
      <c r="E269" s="25" t="s">
        <v>158</v>
      </c>
      <c r="F269" s="25">
        <v>2024</v>
      </c>
      <c r="G269" s="25">
        <v>1</v>
      </c>
      <c r="H269" s="25" t="s">
        <v>127</v>
      </c>
      <c r="I269" s="25" t="s">
        <v>1048</v>
      </c>
      <c r="J269" s="25">
        <v>158</v>
      </c>
      <c r="K269" s="25" t="s">
        <v>394</v>
      </c>
      <c r="L269" s="28" t="s">
        <v>446</v>
      </c>
      <c r="O269" s="25">
        <v>1</v>
      </c>
      <c r="P269" s="25">
        <v>-280</v>
      </c>
      <c r="Q269" s="25">
        <v>295</v>
      </c>
      <c r="R269" s="25">
        <v>-315</v>
      </c>
      <c r="S269" s="25">
        <v>295</v>
      </c>
      <c r="T269" s="25">
        <v>165</v>
      </c>
      <c r="U269" s="25">
        <v>175</v>
      </c>
      <c r="V269" s="25">
        <v>180</v>
      </c>
      <c r="W269" s="25">
        <v>180</v>
      </c>
      <c r="X269" s="25">
        <v>475</v>
      </c>
      <c r="Y269" s="25">
        <v>385</v>
      </c>
      <c r="Z269" s="25">
        <v>405</v>
      </c>
      <c r="AA269" s="25">
        <v>440</v>
      </c>
      <c r="AB269" s="25">
        <v>440</v>
      </c>
      <c r="AC269" s="25">
        <v>915</v>
      </c>
    </row>
    <row r="270" spans="1:29" x14ac:dyDescent="0.25">
      <c r="A270" s="25">
        <v>2024</v>
      </c>
      <c r="B270" s="25" t="s">
        <v>468</v>
      </c>
      <c r="C270" s="25" t="s">
        <v>314</v>
      </c>
      <c r="D270" s="25" t="s">
        <v>120</v>
      </c>
      <c r="E270" s="25" t="s">
        <v>231</v>
      </c>
      <c r="F270" s="25">
        <v>2024</v>
      </c>
      <c r="G270" s="25">
        <v>1</v>
      </c>
      <c r="H270" s="25" t="s">
        <v>127</v>
      </c>
      <c r="I270" s="25" t="s">
        <v>1048</v>
      </c>
      <c r="J270" s="25">
        <v>161</v>
      </c>
      <c r="K270" s="25" t="s">
        <v>394</v>
      </c>
      <c r="L270" s="25">
        <v>0.72615290637947305</v>
      </c>
      <c r="O270" s="25">
        <v>1</v>
      </c>
      <c r="P270" s="25">
        <v>270</v>
      </c>
      <c r="Q270" s="25">
        <v>305</v>
      </c>
      <c r="R270" s="25">
        <v>325</v>
      </c>
      <c r="S270" s="25">
        <v>325</v>
      </c>
      <c r="T270" s="25">
        <v>180</v>
      </c>
      <c r="U270" s="25">
        <v>-200</v>
      </c>
      <c r="V270" s="25">
        <v>200</v>
      </c>
      <c r="W270" s="25">
        <v>200</v>
      </c>
      <c r="X270" s="25">
        <v>525</v>
      </c>
      <c r="Y270" s="25">
        <v>300</v>
      </c>
      <c r="Z270" s="25">
        <v>345</v>
      </c>
      <c r="AA270" s="25">
        <v>390</v>
      </c>
      <c r="AB270" s="25">
        <v>390</v>
      </c>
      <c r="AC270" s="25">
        <v>915</v>
      </c>
    </row>
    <row r="271" spans="1:29" x14ac:dyDescent="0.25">
      <c r="A271" s="25">
        <v>2024</v>
      </c>
      <c r="B271" s="25" t="s">
        <v>471</v>
      </c>
      <c r="C271" s="25" t="s">
        <v>314</v>
      </c>
      <c r="D271" s="25" t="s">
        <v>120</v>
      </c>
      <c r="E271" s="25" t="s">
        <v>133</v>
      </c>
      <c r="F271" s="25">
        <v>2024</v>
      </c>
      <c r="G271" s="25">
        <v>1</v>
      </c>
      <c r="H271" s="25" t="s">
        <v>127</v>
      </c>
      <c r="I271" s="25" t="s">
        <v>1048</v>
      </c>
      <c r="J271" s="25">
        <v>162.4</v>
      </c>
      <c r="K271" s="25" t="s">
        <v>394</v>
      </c>
      <c r="L271" s="25">
        <v>0.72165077102559705</v>
      </c>
      <c r="O271" s="25">
        <v>1</v>
      </c>
      <c r="P271" s="25">
        <v>290</v>
      </c>
      <c r="Q271" s="25">
        <v>315</v>
      </c>
      <c r="R271" s="25">
        <v>335</v>
      </c>
      <c r="S271" s="25">
        <v>335</v>
      </c>
      <c r="T271" s="25">
        <v>190</v>
      </c>
      <c r="U271" s="25">
        <v>210</v>
      </c>
      <c r="V271" s="25">
        <v>-220</v>
      </c>
      <c r="W271" s="25">
        <v>210</v>
      </c>
      <c r="X271" s="25">
        <v>545</v>
      </c>
      <c r="Y271" s="25">
        <v>325</v>
      </c>
      <c r="Z271" s="25">
        <v>350</v>
      </c>
      <c r="AA271" s="25">
        <v>370</v>
      </c>
      <c r="AB271" s="25">
        <v>370</v>
      </c>
      <c r="AC271" s="25">
        <v>915</v>
      </c>
    </row>
    <row r="272" spans="1:29" x14ac:dyDescent="0.25">
      <c r="A272" s="25">
        <v>2024</v>
      </c>
      <c r="B272" s="25" t="s">
        <v>539</v>
      </c>
      <c r="C272" s="25" t="s">
        <v>314</v>
      </c>
      <c r="D272" s="25" t="s">
        <v>120</v>
      </c>
      <c r="E272" s="25" t="s">
        <v>133</v>
      </c>
      <c r="F272" s="25">
        <v>2024</v>
      </c>
      <c r="G272" s="25">
        <v>1</v>
      </c>
      <c r="H272" s="25" t="s">
        <v>127</v>
      </c>
      <c r="I272" s="25" t="s">
        <v>1048</v>
      </c>
      <c r="J272" s="25">
        <v>151.19999999999999</v>
      </c>
      <c r="K272" s="25" t="s">
        <v>394</v>
      </c>
      <c r="L272" s="28" t="s">
        <v>540</v>
      </c>
      <c r="O272" s="25">
        <v>1</v>
      </c>
      <c r="P272" s="25">
        <v>255</v>
      </c>
      <c r="Q272" s="25">
        <v>280</v>
      </c>
      <c r="R272" s="25">
        <v>305</v>
      </c>
      <c r="S272" s="25">
        <v>305</v>
      </c>
      <c r="T272" s="25">
        <v>165</v>
      </c>
      <c r="U272" s="25">
        <v>180</v>
      </c>
      <c r="V272" s="25">
        <v>-200</v>
      </c>
      <c r="W272" s="25">
        <v>180</v>
      </c>
      <c r="X272" s="25">
        <v>485</v>
      </c>
      <c r="Y272" s="25">
        <v>255</v>
      </c>
      <c r="Z272" s="25">
        <v>285</v>
      </c>
      <c r="AA272" s="25">
        <v>315</v>
      </c>
      <c r="AB272" s="25">
        <v>315</v>
      </c>
      <c r="AC272" s="25">
        <v>800</v>
      </c>
    </row>
    <row r="273" spans="1:29" x14ac:dyDescent="0.25">
      <c r="A273" s="25">
        <v>2024</v>
      </c>
      <c r="B273" s="25" t="s">
        <v>561</v>
      </c>
      <c r="C273" s="25" t="s">
        <v>314</v>
      </c>
      <c r="D273" s="25" t="s">
        <v>120</v>
      </c>
      <c r="E273" s="25" t="s">
        <v>423</v>
      </c>
      <c r="F273" s="25">
        <v>2024</v>
      </c>
      <c r="G273" s="25">
        <v>1</v>
      </c>
      <c r="H273" s="25" t="s">
        <v>127</v>
      </c>
      <c r="I273" s="25" t="s">
        <v>1048</v>
      </c>
      <c r="J273" s="25">
        <v>159.9</v>
      </c>
      <c r="K273" s="25" t="s">
        <v>394</v>
      </c>
      <c r="L273" s="28" t="s">
        <v>562</v>
      </c>
      <c r="O273" s="25">
        <v>1</v>
      </c>
      <c r="P273" s="25">
        <v>245</v>
      </c>
      <c r="Q273" s="25">
        <v>260</v>
      </c>
      <c r="R273" s="25">
        <v>280</v>
      </c>
      <c r="S273" s="25">
        <v>280</v>
      </c>
      <c r="T273" s="25">
        <v>145</v>
      </c>
      <c r="U273" s="25">
        <v>160</v>
      </c>
      <c r="V273" s="25">
        <v>-175</v>
      </c>
      <c r="W273" s="25">
        <v>160</v>
      </c>
      <c r="X273" s="25">
        <v>440</v>
      </c>
      <c r="Y273" s="25">
        <v>300</v>
      </c>
      <c r="Z273" s="25">
        <v>325</v>
      </c>
      <c r="AA273" s="25">
        <v>350</v>
      </c>
      <c r="AB273" s="25">
        <v>350</v>
      </c>
      <c r="AC273" s="25">
        <v>790</v>
      </c>
    </row>
    <row r="274" spans="1:29" x14ac:dyDescent="0.25">
      <c r="A274" s="25">
        <v>2024</v>
      </c>
      <c r="B274" s="25" t="s">
        <v>588</v>
      </c>
      <c r="C274" s="25" t="s">
        <v>314</v>
      </c>
      <c r="D274" s="25" t="s">
        <v>120</v>
      </c>
      <c r="E274" s="25" t="s">
        <v>158</v>
      </c>
      <c r="F274" s="25">
        <v>2024</v>
      </c>
      <c r="G274" s="25">
        <v>1</v>
      </c>
      <c r="H274" s="25" t="s">
        <v>127</v>
      </c>
      <c r="I274" s="25" t="s">
        <v>1048</v>
      </c>
      <c r="J274" s="25">
        <v>163</v>
      </c>
      <c r="K274" s="25" t="s">
        <v>394</v>
      </c>
      <c r="L274" s="28" t="s">
        <v>589</v>
      </c>
      <c r="O274" s="25">
        <v>1</v>
      </c>
      <c r="P274" s="25">
        <v>250</v>
      </c>
      <c r="Q274" s="25">
        <v>260</v>
      </c>
      <c r="R274" s="25">
        <v>275</v>
      </c>
      <c r="S274" s="25">
        <v>275</v>
      </c>
      <c r="T274" s="25">
        <v>160</v>
      </c>
      <c r="U274" s="25">
        <v>170</v>
      </c>
      <c r="V274" s="25">
        <v>175</v>
      </c>
      <c r="W274" s="25">
        <v>175</v>
      </c>
      <c r="X274" s="25">
        <v>450</v>
      </c>
      <c r="Y274" s="25">
        <v>-285</v>
      </c>
      <c r="Z274" s="25">
        <v>300</v>
      </c>
      <c r="AA274" s="25">
        <v>320</v>
      </c>
      <c r="AB274" s="25">
        <v>320</v>
      </c>
      <c r="AC274" s="25">
        <v>770</v>
      </c>
    </row>
    <row r="275" spans="1:29" x14ac:dyDescent="0.25">
      <c r="A275" s="25">
        <v>2024</v>
      </c>
      <c r="B275" s="25" t="s">
        <v>672</v>
      </c>
      <c r="C275" s="25" t="s">
        <v>314</v>
      </c>
      <c r="D275" s="25" t="s">
        <v>120</v>
      </c>
      <c r="E275" s="25" t="s">
        <v>158</v>
      </c>
      <c r="F275" s="25">
        <v>2024</v>
      </c>
      <c r="G275" s="25">
        <v>1</v>
      </c>
      <c r="H275" s="25" t="s">
        <v>127</v>
      </c>
      <c r="I275" s="25" t="s">
        <v>1048</v>
      </c>
      <c r="J275" s="25">
        <v>163</v>
      </c>
      <c r="K275" s="25" t="s">
        <v>394</v>
      </c>
      <c r="L275" s="28" t="s">
        <v>589</v>
      </c>
      <c r="O275" s="25">
        <v>1</v>
      </c>
      <c r="P275" s="25">
        <v>175</v>
      </c>
      <c r="Q275" s="25">
        <v>185</v>
      </c>
      <c r="R275" s="25">
        <v>195</v>
      </c>
      <c r="S275" s="25">
        <v>195</v>
      </c>
      <c r="T275" s="25">
        <v>120</v>
      </c>
      <c r="U275" s="25">
        <v>125</v>
      </c>
      <c r="V275" s="25">
        <v>-130</v>
      </c>
      <c r="W275" s="25">
        <v>125</v>
      </c>
      <c r="X275" s="25">
        <v>320</v>
      </c>
      <c r="Y275" s="25">
        <v>270</v>
      </c>
      <c r="Z275" s="25">
        <v>-285</v>
      </c>
      <c r="AA275" s="25">
        <v>300</v>
      </c>
      <c r="AB275" s="25">
        <v>300</v>
      </c>
      <c r="AC275" s="25">
        <v>620</v>
      </c>
    </row>
    <row r="276" spans="1:29" x14ac:dyDescent="0.25">
      <c r="A276" s="25">
        <v>2024</v>
      </c>
      <c r="B276" s="25" t="s">
        <v>666</v>
      </c>
      <c r="C276" s="25" t="s">
        <v>314</v>
      </c>
      <c r="D276" s="25" t="s">
        <v>120</v>
      </c>
      <c r="E276" s="25" t="s">
        <v>238</v>
      </c>
      <c r="F276" s="25">
        <v>2024</v>
      </c>
      <c r="G276" s="25">
        <v>1</v>
      </c>
      <c r="H276" s="25" t="s">
        <v>127</v>
      </c>
      <c r="I276" s="25" t="s">
        <v>1048</v>
      </c>
      <c r="J276" s="25">
        <v>153</v>
      </c>
      <c r="K276" s="25" t="s">
        <v>394</v>
      </c>
      <c r="L276" s="28" t="s">
        <v>667</v>
      </c>
      <c r="O276" s="25">
        <v>1</v>
      </c>
      <c r="P276" s="25">
        <v>185</v>
      </c>
      <c r="Q276" s="25">
        <v>205</v>
      </c>
      <c r="R276" s="25">
        <v>-215</v>
      </c>
      <c r="S276" s="25">
        <v>205</v>
      </c>
      <c r="T276" s="25">
        <v>145</v>
      </c>
      <c r="U276" s="25">
        <v>155</v>
      </c>
      <c r="V276" s="25">
        <v>165</v>
      </c>
      <c r="W276" s="25">
        <v>165</v>
      </c>
      <c r="X276" s="25">
        <v>370</v>
      </c>
      <c r="Y276" s="25">
        <v>-235</v>
      </c>
      <c r="Z276" s="25">
        <v>235</v>
      </c>
      <c r="AA276" s="25">
        <v>-275</v>
      </c>
      <c r="AB276" s="25">
        <v>235</v>
      </c>
      <c r="AC276" s="25">
        <v>605</v>
      </c>
    </row>
    <row r="277" spans="1:29" x14ac:dyDescent="0.25">
      <c r="A277" s="25">
        <v>2024</v>
      </c>
      <c r="B277" s="25" t="s">
        <v>698</v>
      </c>
      <c r="C277" s="25" t="s">
        <v>314</v>
      </c>
      <c r="D277" s="25" t="s">
        <v>120</v>
      </c>
      <c r="E277" s="25" t="s">
        <v>141</v>
      </c>
      <c r="F277" s="25">
        <v>2024</v>
      </c>
      <c r="G277" s="25">
        <v>1</v>
      </c>
      <c r="H277" s="25" t="s">
        <v>127</v>
      </c>
      <c r="I277" s="25" t="s">
        <v>1048</v>
      </c>
      <c r="J277" s="25">
        <v>157</v>
      </c>
      <c r="K277" s="25" t="s">
        <v>394</v>
      </c>
      <c r="L277" s="28" t="s">
        <v>699</v>
      </c>
      <c r="O277" s="25">
        <v>1</v>
      </c>
      <c r="P277" s="25">
        <v>-150</v>
      </c>
      <c r="Q277" s="25">
        <v>150</v>
      </c>
      <c r="R277" s="25">
        <v>165</v>
      </c>
      <c r="S277" s="25">
        <v>165</v>
      </c>
      <c r="T277" s="25">
        <v>90</v>
      </c>
      <c r="U277" s="25">
        <v>100</v>
      </c>
      <c r="V277" s="25">
        <v>-105</v>
      </c>
      <c r="W277" s="25">
        <v>100</v>
      </c>
      <c r="X277" s="25">
        <v>265</v>
      </c>
      <c r="Y277" s="25">
        <v>215</v>
      </c>
      <c r="Z277" s="25">
        <v>-245</v>
      </c>
      <c r="AA277" s="25">
        <v>250</v>
      </c>
      <c r="AB277" s="25">
        <v>250</v>
      </c>
      <c r="AC277" s="25">
        <v>515</v>
      </c>
    </row>
    <row r="278" spans="1:29" x14ac:dyDescent="0.25">
      <c r="A278" s="25">
        <v>2024</v>
      </c>
      <c r="B278" s="25" t="s">
        <v>451</v>
      </c>
      <c r="C278" s="25" t="s">
        <v>314</v>
      </c>
      <c r="D278" s="25" t="s">
        <v>120</v>
      </c>
      <c r="E278" s="25" t="s">
        <v>245</v>
      </c>
      <c r="F278" s="25">
        <v>2024</v>
      </c>
      <c r="G278" s="25">
        <v>2</v>
      </c>
      <c r="H278" s="25" t="s">
        <v>400</v>
      </c>
      <c r="I278" s="25" t="s">
        <v>1048</v>
      </c>
      <c r="J278" s="25">
        <v>168.6</v>
      </c>
      <c r="K278" s="25" t="s">
        <v>395</v>
      </c>
      <c r="L278" s="25">
        <v>0.70309647097564898</v>
      </c>
      <c r="O278" s="25">
        <v>1</v>
      </c>
      <c r="P278" s="25">
        <v>300</v>
      </c>
      <c r="Q278" s="25">
        <v>325</v>
      </c>
      <c r="R278" s="25">
        <v>340</v>
      </c>
      <c r="S278" s="25">
        <v>340</v>
      </c>
      <c r="T278" s="25">
        <v>185</v>
      </c>
      <c r="U278" s="25">
        <v>200</v>
      </c>
      <c r="V278" s="25">
        <v>205</v>
      </c>
      <c r="W278" s="25">
        <v>205</v>
      </c>
      <c r="X278" s="25">
        <v>545</v>
      </c>
      <c r="Y278" s="25">
        <v>365</v>
      </c>
      <c r="Z278" s="25">
        <v>375</v>
      </c>
      <c r="AA278" s="25">
        <v>400</v>
      </c>
      <c r="AB278" s="25">
        <v>400</v>
      </c>
      <c r="AC278" s="25">
        <v>945</v>
      </c>
    </row>
    <row r="279" spans="1:29" x14ac:dyDescent="0.25">
      <c r="A279" s="25">
        <v>2024</v>
      </c>
      <c r="B279" s="25" t="s">
        <v>482</v>
      </c>
      <c r="C279" s="25" t="s">
        <v>314</v>
      </c>
      <c r="D279" s="25" t="s">
        <v>120</v>
      </c>
      <c r="E279" s="25" t="s">
        <v>133</v>
      </c>
      <c r="F279" s="25">
        <v>2024</v>
      </c>
      <c r="G279" s="25">
        <v>2</v>
      </c>
      <c r="H279" s="25" t="s">
        <v>400</v>
      </c>
      <c r="I279" s="25" t="s">
        <v>1048</v>
      </c>
      <c r="J279" s="25">
        <v>173.2</v>
      </c>
      <c r="K279" s="25" t="s">
        <v>395</v>
      </c>
      <c r="L279" s="28" t="s">
        <v>483</v>
      </c>
      <c r="O279" s="25">
        <v>1</v>
      </c>
      <c r="P279" s="25">
        <v>315</v>
      </c>
      <c r="Q279" s="25">
        <v>335</v>
      </c>
      <c r="R279" s="25">
        <v>345</v>
      </c>
      <c r="S279" s="25">
        <v>345</v>
      </c>
      <c r="T279" s="25">
        <v>175</v>
      </c>
      <c r="U279" s="25">
        <v>185</v>
      </c>
      <c r="V279" s="25">
        <v>195</v>
      </c>
      <c r="W279" s="25">
        <v>195</v>
      </c>
      <c r="X279" s="25">
        <v>540</v>
      </c>
      <c r="Y279" s="25">
        <v>330</v>
      </c>
      <c r="Z279" s="25">
        <v>355</v>
      </c>
      <c r="AA279" s="25">
        <v>385</v>
      </c>
      <c r="AB279" s="25">
        <v>385</v>
      </c>
      <c r="AC279" s="25">
        <v>925</v>
      </c>
    </row>
    <row r="280" spans="1:29" x14ac:dyDescent="0.25">
      <c r="A280" s="25">
        <v>2024</v>
      </c>
      <c r="B280" s="25" t="s">
        <v>488</v>
      </c>
      <c r="C280" s="25" t="s">
        <v>314</v>
      </c>
      <c r="D280" s="25" t="s">
        <v>120</v>
      </c>
      <c r="E280" s="25" t="s">
        <v>423</v>
      </c>
      <c r="F280" s="25">
        <v>2024</v>
      </c>
      <c r="G280" s="25">
        <v>2</v>
      </c>
      <c r="H280" s="25" t="s">
        <v>400</v>
      </c>
      <c r="I280" s="25" t="s">
        <v>1048</v>
      </c>
      <c r="J280" s="25">
        <v>174</v>
      </c>
      <c r="K280" s="25" t="s">
        <v>395</v>
      </c>
      <c r="L280" s="28" t="s">
        <v>489</v>
      </c>
      <c r="O280" s="25">
        <v>1</v>
      </c>
      <c r="P280" s="25">
        <v>290</v>
      </c>
      <c r="Q280" s="25">
        <v>300</v>
      </c>
      <c r="R280" s="25">
        <v>-340</v>
      </c>
      <c r="S280" s="25">
        <v>300</v>
      </c>
      <c r="T280" s="25">
        <v>190</v>
      </c>
      <c r="U280" s="25">
        <v>205</v>
      </c>
      <c r="V280" s="25">
        <v>215</v>
      </c>
      <c r="W280" s="25">
        <v>215</v>
      </c>
      <c r="X280" s="25">
        <v>515</v>
      </c>
      <c r="Y280" s="25">
        <v>315</v>
      </c>
      <c r="Z280" s="25">
        <v>360</v>
      </c>
      <c r="AA280" s="25">
        <v>385</v>
      </c>
      <c r="AB280" s="25">
        <v>385</v>
      </c>
      <c r="AC280" s="25">
        <v>900</v>
      </c>
    </row>
    <row r="281" spans="1:29" x14ac:dyDescent="0.25">
      <c r="A281" s="25">
        <v>2024</v>
      </c>
      <c r="B281" s="25" t="s">
        <v>512</v>
      </c>
      <c r="C281" s="25" t="s">
        <v>314</v>
      </c>
      <c r="D281" s="25" t="s">
        <v>120</v>
      </c>
      <c r="E281" s="25" t="s">
        <v>158</v>
      </c>
      <c r="F281" s="25">
        <v>2024</v>
      </c>
      <c r="G281" s="25">
        <v>2</v>
      </c>
      <c r="H281" s="25" t="s">
        <v>400</v>
      </c>
      <c r="I281" s="25" t="s">
        <v>1048</v>
      </c>
      <c r="J281" s="25">
        <v>181</v>
      </c>
      <c r="K281" s="25" t="s">
        <v>395</v>
      </c>
      <c r="L281" s="28" t="s">
        <v>513</v>
      </c>
      <c r="O281" s="25">
        <v>1</v>
      </c>
      <c r="P281" s="25">
        <v>285</v>
      </c>
      <c r="Q281" s="25">
        <v>295</v>
      </c>
      <c r="R281" s="25">
        <v>310</v>
      </c>
      <c r="S281" s="25">
        <v>310</v>
      </c>
      <c r="T281" s="25">
        <v>170</v>
      </c>
      <c r="U281" s="25">
        <v>175</v>
      </c>
      <c r="V281" s="25">
        <v>-180</v>
      </c>
      <c r="W281" s="25">
        <v>175</v>
      </c>
      <c r="X281" s="25">
        <v>485</v>
      </c>
      <c r="Y281" s="25">
        <v>405</v>
      </c>
      <c r="Z281" s="25">
        <v>-415</v>
      </c>
      <c r="AA281" s="25">
        <v>-415</v>
      </c>
      <c r="AB281" s="25">
        <v>405</v>
      </c>
      <c r="AC281" s="25">
        <v>890</v>
      </c>
    </row>
    <row r="282" spans="1:29" x14ac:dyDescent="0.25">
      <c r="A282" s="25">
        <v>2024</v>
      </c>
      <c r="B282" s="25" t="s">
        <v>494</v>
      </c>
      <c r="C282" s="25" t="s">
        <v>314</v>
      </c>
      <c r="D282" s="25" t="s">
        <v>120</v>
      </c>
      <c r="E282" s="25" t="s">
        <v>423</v>
      </c>
      <c r="F282" s="25">
        <v>2024</v>
      </c>
      <c r="G282" s="25">
        <v>2</v>
      </c>
      <c r="H282" s="25" t="s">
        <v>400</v>
      </c>
      <c r="I282" s="25" t="s">
        <v>1048</v>
      </c>
      <c r="J282" s="25">
        <v>172.8</v>
      </c>
      <c r="K282" s="25" t="s">
        <v>395</v>
      </c>
      <c r="L282" s="28" t="s">
        <v>495</v>
      </c>
      <c r="O282" s="25">
        <v>1</v>
      </c>
      <c r="P282" s="25">
        <v>275</v>
      </c>
      <c r="Q282" s="25">
        <v>315</v>
      </c>
      <c r="R282" s="25">
        <v>-325</v>
      </c>
      <c r="S282" s="25">
        <v>315</v>
      </c>
      <c r="T282" s="25">
        <v>180</v>
      </c>
      <c r="U282" s="25">
        <v>190</v>
      </c>
      <c r="V282" s="25">
        <v>-200</v>
      </c>
      <c r="W282" s="25">
        <v>190</v>
      </c>
      <c r="X282" s="25">
        <v>505</v>
      </c>
      <c r="Y282" s="25">
        <v>330</v>
      </c>
      <c r="Z282" s="25">
        <v>365</v>
      </c>
      <c r="AA282" s="25">
        <v>380</v>
      </c>
      <c r="AB282" s="25">
        <v>380</v>
      </c>
      <c r="AC282" s="25">
        <v>885</v>
      </c>
    </row>
    <row r="283" spans="1:29" x14ac:dyDescent="0.25">
      <c r="A283" s="25">
        <v>2024</v>
      </c>
      <c r="B283" s="25" t="s">
        <v>566</v>
      </c>
      <c r="C283" s="25" t="s">
        <v>314</v>
      </c>
      <c r="D283" s="25" t="s">
        <v>120</v>
      </c>
      <c r="E283" s="25" t="s">
        <v>238</v>
      </c>
      <c r="F283" s="25">
        <v>2024</v>
      </c>
      <c r="G283" s="25">
        <v>2</v>
      </c>
      <c r="H283" s="25" t="s">
        <v>400</v>
      </c>
      <c r="I283" s="25" t="s">
        <v>1048</v>
      </c>
      <c r="J283" s="25">
        <v>181</v>
      </c>
      <c r="K283" s="25" t="s">
        <v>395</v>
      </c>
      <c r="L283" s="28" t="s">
        <v>513</v>
      </c>
      <c r="O283" s="25">
        <v>1</v>
      </c>
      <c r="P283" s="25">
        <v>230</v>
      </c>
      <c r="Q283" s="25">
        <v>260</v>
      </c>
      <c r="R283" s="25">
        <v>275</v>
      </c>
      <c r="S283" s="25">
        <v>275</v>
      </c>
      <c r="T283" s="25">
        <v>160</v>
      </c>
      <c r="U283" s="25">
        <v>175</v>
      </c>
      <c r="V283" s="25">
        <v>-185</v>
      </c>
      <c r="W283" s="25">
        <v>175</v>
      </c>
      <c r="X283" s="25">
        <v>450</v>
      </c>
      <c r="Y283" s="25">
        <v>350</v>
      </c>
      <c r="Z283" s="25">
        <v>370</v>
      </c>
      <c r="AA283" s="25">
        <v>385</v>
      </c>
      <c r="AB283" s="25">
        <v>385</v>
      </c>
      <c r="AC283" s="25">
        <v>835</v>
      </c>
    </row>
    <row r="284" spans="1:29" x14ac:dyDescent="0.25">
      <c r="A284" s="25">
        <v>2024</v>
      </c>
      <c r="B284" s="25" t="s">
        <v>583</v>
      </c>
      <c r="C284" s="25" t="s">
        <v>314</v>
      </c>
      <c r="D284" s="25" t="s">
        <v>120</v>
      </c>
      <c r="E284" s="25" t="s">
        <v>133</v>
      </c>
      <c r="F284" s="25">
        <v>2024</v>
      </c>
      <c r="G284" s="25">
        <v>2</v>
      </c>
      <c r="H284" s="25" t="s">
        <v>400</v>
      </c>
      <c r="I284" s="25" t="s">
        <v>1048</v>
      </c>
      <c r="J284" s="25">
        <v>173.1</v>
      </c>
      <c r="K284" s="25" t="s">
        <v>395</v>
      </c>
      <c r="L284" s="28" t="s">
        <v>584</v>
      </c>
      <c r="O284" s="25">
        <v>1</v>
      </c>
      <c r="P284" s="25">
        <v>245</v>
      </c>
      <c r="Q284" s="25">
        <v>265</v>
      </c>
      <c r="R284" s="25">
        <v>275</v>
      </c>
      <c r="S284" s="25">
        <v>275</v>
      </c>
      <c r="T284" s="25">
        <v>145</v>
      </c>
      <c r="U284" s="25">
        <v>165</v>
      </c>
      <c r="V284" s="25">
        <v>175</v>
      </c>
      <c r="W284" s="25">
        <v>175</v>
      </c>
      <c r="X284" s="25">
        <v>450</v>
      </c>
      <c r="Y284" s="25">
        <v>305</v>
      </c>
      <c r="Z284" s="25">
        <v>335</v>
      </c>
      <c r="AA284" s="25">
        <v>350</v>
      </c>
      <c r="AB284" s="25">
        <v>350</v>
      </c>
      <c r="AC284" s="25">
        <v>800</v>
      </c>
    </row>
    <row r="285" spans="1:29" x14ac:dyDescent="0.25">
      <c r="A285" s="25">
        <v>2024</v>
      </c>
      <c r="B285" s="25" t="s">
        <v>618</v>
      </c>
      <c r="C285" s="25" t="s">
        <v>314</v>
      </c>
      <c r="D285" s="25" t="s">
        <v>120</v>
      </c>
      <c r="E285" s="25" t="s">
        <v>238</v>
      </c>
      <c r="F285" s="25">
        <v>2024</v>
      </c>
      <c r="G285" s="25">
        <v>2</v>
      </c>
      <c r="H285" s="25" t="s">
        <v>400</v>
      </c>
      <c r="I285" s="25" t="s">
        <v>1048</v>
      </c>
      <c r="J285" s="25">
        <v>182</v>
      </c>
      <c r="K285" s="25" t="s">
        <v>395</v>
      </c>
      <c r="L285" s="28" t="s">
        <v>619</v>
      </c>
      <c r="O285" s="25">
        <v>1</v>
      </c>
      <c r="P285" s="25">
        <v>-250</v>
      </c>
      <c r="Q285" s="25">
        <v>-260</v>
      </c>
      <c r="R285" s="25">
        <v>260</v>
      </c>
      <c r="S285" s="25">
        <v>260</v>
      </c>
      <c r="T285" s="25">
        <v>135</v>
      </c>
      <c r="U285" s="25">
        <v>145</v>
      </c>
      <c r="V285" s="25">
        <v>160</v>
      </c>
      <c r="W285" s="25">
        <v>160</v>
      </c>
      <c r="X285" s="25">
        <v>420</v>
      </c>
      <c r="Y285" s="25">
        <v>-315</v>
      </c>
      <c r="Z285" s="25">
        <v>335</v>
      </c>
      <c r="AA285" s="25">
        <v>360</v>
      </c>
      <c r="AB285" s="25">
        <v>360</v>
      </c>
      <c r="AC285" s="25">
        <v>780</v>
      </c>
    </row>
    <row r="286" spans="1:29" x14ac:dyDescent="0.25">
      <c r="A286" s="25">
        <v>2024</v>
      </c>
      <c r="B286" s="25" t="s">
        <v>634</v>
      </c>
      <c r="C286" s="25" t="s">
        <v>314</v>
      </c>
      <c r="D286" s="25" t="s">
        <v>120</v>
      </c>
      <c r="E286" s="25" t="s">
        <v>231</v>
      </c>
      <c r="F286" s="25">
        <v>2024</v>
      </c>
      <c r="G286" s="25">
        <v>2</v>
      </c>
      <c r="H286" s="25" t="s">
        <v>400</v>
      </c>
      <c r="I286" s="25" t="s">
        <v>1048</v>
      </c>
      <c r="J286" s="25">
        <v>165</v>
      </c>
      <c r="K286" s="25" t="s">
        <v>395</v>
      </c>
      <c r="L286" s="28" t="s">
        <v>635</v>
      </c>
      <c r="O286" s="25">
        <v>1</v>
      </c>
      <c r="P286" s="25">
        <v>-195</v>
      </c>
      <c r="Q286" s="25">
        <v>205</v>
      </c>
      <c r="R286" s="25">
        <v>230</v>
      </c>
      <c r="S286" s="25">
        <v>230</v>
      </c>
      <c r="T286" s="25">
        <v>130</v>
      </c>
      <c r="U286" s="25">
        <v>145</v>
      </c>
      <c r="V286" s="25">
        <v>160</v>
      </c>
      <c r="W286" s="25">
        <v>160</v>
      </c>
      <c r="X286" s="25">
        <v>390</v>
      </c>
      <c r="Y286" s="25">
        <v>270</v>
      </c>
      <c r="Z286" s="25">
        <v>310</v>
      </c>
      <c r="AA286" s="25">
        <v>325</v>
      </c>
      <c r="AB286" s="25">
        <v>325</v>
      </c>
      <c r="AC286" s="25">
        <v>715</v>
      </c>
    </row>
    <row r="287" spans="1:29" x14ac:dyDescent="0.25">
      <c r="A287" s="25">
        <v>2024</v>
      </c>
      <c r="B287" s="25" t="s">
        <v>689</v>
      </c>
      <c r="C287" s="25" t="s">
        <v>314</v>
      </c>
      <c r="D287" s="25" t="s">
        <v>120</v>
      </c>
      <c r="E287" s="25" t="s">
        <v>158</v>
      </c>
      <c r="F287" s="25">
        <v>2024</v>
      </c>
      <c r="G287" s="25">
        <v>2</v>
      </c>
      <c r="H287" s="25" t="s">
        <v>400</v>
      </c>
      <c r="I287" s="25" t="s">
        <v>1048</v>
      </c>
      <c r="J287" s="25">
        <v>181</v>
      </c>
      <c r="K287" s="25" t="s">
        <v>395</v>
      </c>
      <c r="L287" s="28" t="s">
        <v>513</v>
      </c>
      <c r="O287" s="25">
        <v>1</v>
      </c>
      <c r="P287" s="25">
        <v>195</v>
      </c>
      <c r="Q287" s="25">
        <v>215</v>
      </c>
      <c r="R287" s="25">
        <v>230</v>
      </c>
      <c r="S287" s="25">
        <v>230</v>
      </c>
      <c r="T287" s="25">
        <v>125</v>
      </c>
      <c r="U287" s="25">
        <v>135</v>
      </c>
      <c r="V287" s="25">
        <v>140</v>
      </c>
      <c r="W287" s="25">
        <v>140</v>
      </c>
      <c r="X287" s="25">
        <v>370</v>
      </c>
      <c r="Y287" s="25">
        <v>-240</v>
      </c>
      <c r="Z287" s="25">
        <v>260</v>
      </c>
      <c r="AA287" s="25">
        <v>280</v>
      </c>
      <c r="AB287" s="25">
        <v>280</v>
      </c>
      <c r="AC287" s="25">
        <v>650</v>
      </c>
    </row>
    <row r="288" spans="1:29" x14ac:dyDescent="0.25">
      <c r="A288" s="25">
        <v>2024</v>
      </c>
      <c r="B288" s="25" t="s">
        <v>406</v>
      </c>
      <c r="C288" s="25" t="s">
        <v>314</v>
      </c>
      <c r="D288" s="25" t="s">
        <v>120</v>
      </c>
      <c r="E288" s="25" t="s">
        <v>158</v>
      </c>
      <c r="F288" s="25">
        <v>2024</v>
      </c>
      <c r="G288" s="25">
        <v>2</v>
      </c>
      <c r="H288" s="25" t="s">
        <v>400</v>
      </c>
      <c r="I288" s="25" t="s">
        <v>1048</v>
      </c>
      <c r="J288" s="25">
        <v>205</v>
      </c>
      <c r="K288" s="25" t="s">
        <v>398</v>
      </c>
      <c r="L288" s="28" t="s">
        <v>407</v>
      </c>
      <c r="O288" s="25">
        <v>1</v>
      </c>
      <c r="P288" s="25">
        <v>405</v>
      </c>
      <c r="Q288" s="25">
        <v>415</v>
      </c>
      <c r="R288" s="25">
        <v>430</v>
      </c>
      <c r="S288" s="25">
        <v>430</v>
      </c>
      <c r="T288" s="25">
        <v>200</v>
      </c>
      <c r="U288" s="25">
        <v>215</v>
      </c>
      <c r="V288" s="25">
        <v>-225</v>
      </c>
      <c r="W288" s="25">
        <v>215</v>
      </c>
      <c r="X288" s="25">
        <v>645</v>
      </c>
      <c r="Y288" s="25">
        <v>495</v>
      </c>
      <c r="Z288" s="25">
        <v>510</v>
      </c>
      <c r="AA288" s="25">
        <v>525</v>
      </c>
      <c r="AB288" s="25">
        <v>525</v>
      </c>
      <c r="AC288" s="25">
        <v>1170</v>
      </c>
    </row>
    <row r="289" spans="1:29" x14ac:dyDescent="0.25">
      <c r="A289" s="25">
        <v>2024</v>
      </c>
      <c r="B289" s="25" t="s">
        <v>428</v>
      </c>
      <c r="C289" s="25" t="s">
        <v>314</v>
      </c>
      <c r="D289" s="25" t="s">
        <v>120</v>
      </c>
      <c r="E289" s="25" t="s">
        <v>423</v>
      </c>
      <c r="F289" s="25">
        <v>2024</v>
      </c>
      <c r="G289" s="25">
        <v>2</v>
      </c>
      <c r="H289" s="25" t="s">
        <v>400</v>
      </c>
      <c r="I289" s="25" t="s">
        <v>1048</v>
      </c>
      <c r="J289" s="25">
        <v>197.6</v>
      </c>
      <c r="K289" s="25" t="s">
        <v>398</v>
      </c>
      <c r="L289" s="28" t="s">
        <v>429</v>
      </c>
      <c r="O289" s="25">
        <v>1</v>
      </c>
      <c r="P289" s="25">
        <v>340</v>
      </c>
      <c r="Q289" s="25">
        <v>370</v>
      </c>
      <c r="R289" s="25">
        <v>395</v>
      </c>
      <c r="S289" s="25">
        <v>395</v>
      </c>
      <c r="T289" s="25">
        <v>205</v>
      </c>
      <c r="U289" s="25">
        <v>225</v>
      </c>
      <c r="V289" s="25">
        <v>240</v>
      </c>
      <c r="W289" s="25">
        <v>240</v>
      </c>
      <c r="X289" s="25">
        <v>635</v>
      </c>
      <c r="Y289" s="25">
        <v>420</v>
      </c>
      <c r="Z289" s="25">
        <v>450</v>
      </c>
      <c r="AA289" s="25">
        <v>-460</v>
      </c>
      <c r="AB289" s="25">
        <v>450</v>
      </c>
      <c r="AC289" s="25">
        <v>1085</v>
      </c>
    </row>
    <row r="290" spans="1:29" x14ac:dyDescent="0.25">
      <c r="A290" s="25">
        <v>2024</v>
      </c>
      <c r="B290" s="25" t="s">
        <v>457</v>
      </c>
      <c r="C290" s="25" t="s">
        <v>314</v>
      </c>
      <c r="D290" s="25" t="s">
        <v>120</v>
      </c>
      <c r="E290" s="25" t="s">
        <v>423</v>
      </c>
      <c r="F290" s="25">
        <v>2024</v>
      </c>
      <c r="G290" s="25">
        <v>2</v>
      </c>
      <c r="H290" s="25" t="s">
        <v>400</v>
      </c>
      <c r="I290" s="25" t="s">
        <v>1048</v>
      </c>
      <c r="J290" s="25">
        <v>199</v>
      </c>
      <c r="K290" s="25" t="s">
        <v>398</v>
      </c>
      <c r="L290" s="25">
        <v>0.63744330481604905</v>
      </c>
      <c r="O290" s="25">
        <v>1</v>
      </c>
      <c r="P290" s="25">
        <v>330</v>
      </c>
      <c r="Q290" s="25">
        <v>365</v>
      </c>
      <c r="R290" s="25">
        <v>385</v>
      </c>
      <c r="S290" s="25">
        <v>385</v>
      </c>
      <c r="T290" s="25">
        <v>230</v>
      </c>
      <c r="U290" s="25">
        <v>245</v>
      </c>
      <c r="V290" s="25">
        <v>-255</v>
      </c>
      <c r="W290" s="25">
        <v>245</v>
      </c>
      <c r="X290" s="25">
        <v>630</v>
      </c>
      <c r="Y290" s="25">
        <v>370</v>
      </c>
      <c r="Z290" s="25">
        <v>395</v>
      </c>
      <c r="AA290" s="25">
        <v>-415</v>
      </c>
      <c r="AB290" s="25">
        <v>395</v>
      </c>
      <c r="AC290" s="25">
        <v>1025</v>
      </c>
    </row>
    <row r="291" spans="1:29" x14ac:dyDescent="0.25">
      <c r="A291" s="25">
        <v>2024</v>
      </c>
      <c r="B291" s="25" t="s">
        <v>594</v>
      </c>
      <c r="C291" s="25" t="s">
        <v>314</v>
      </c>
      <c r="D291" s="25" t="s">
        <v>120</v>
      </c>
      <c r="E291" s="25" t="s">
        <v>121</v>
      </c>
      <c r="F291" s="25">
        <v>2024</v>
      </c>
      <c r="G291" s="25">
        <v>2</v>
      </c>
      <c r="H291" s="25" t="s">
        <v>400</v>
      </c>
      <c r="I291" s="25" t="s">
        <v>1048</v>
      </c>
      <c r="J291" s="25">
        <v>200</v>
      </c>
      <c r="K291" s="25" t="s">
        <v>398</v>
      </c>
      <c r="L291" s="28" t="s">
        <v>595</v>
      </c>
      <c r="O291" s="25">
        <v>1</v>
      </c>
      <c r="P291" s="25">
        <v>260</v>
      </c>
      <c r="Q291" s="25">
        <v>280</v>
      </c>
      <c r="R291" s="25">
        <v>290</v>
      </c>
      <c r="S291" s="25">
        <v>290</v>
      </c>
      <c r="T291" s="25">
        <v>210</v>
      </c>
      <c r="U291" s="25">
        <v>-220</v>
      </c>
      <c r="V291" s="25">
        <v>-220</v>
      </c>
      <c r="W291" s="25">
        <v>210</v>
      </c>
      <c r="X291" s="25">
        <v>500</v>
      </c>
      <c r="Y291" s="25">
        <v>320</v>
      </c>
      <c r="Z291" s="25">
        <v>340</v>
      </c>
      <c r="AA291" s="25">
        <v>350</v>
      </c>
      <c r="AB291" s="25">
        <v>350</v>
      </c>
      <c r="AC291" s="25">
        <v>850</v>
      </c>
    </row>
    <row r="292" spans="1:29" x14ac:dyDescent="0.25">
      <c r="A292" s="25">
        <v>2024</v>
      </c>
      <c r="B292" s="25" t="s">
        <v>639</v>
      </c>
      <c r="C292" s="25" t="s">
        <v>314</v>
      </c>
      <c r="D292" s="25" t="s">
        <v>120</v>
      </c>
      <c r="E292" s="25" t="s">
        <v>231</v>
      </c>
      <c r="F292" s="25">
        <v>2024</v>
      </c>
      <c r="G292" s="25">
        <v>2</v>
      </c>
      <c r="H292" s="25" t="s">
        <v>400</v>
      </c>
      <c r="I292" s="25" t="s">
        <v>1048</v>
      </c>
      <c r="J292" s="25">
        <v>205</v>
      </c>
      <c r="K292" s="25" t="s">
        <v>398</v>
      </c>
      <c r="L292" s="28" t="s">
        <v>407</v>
      </c>
      <c r="O292" s="25">
        <v>1</v>
      </c>
      <c r="P292" s="25">
        <v>235</v>
      </c>
      <c r="Q292" s="25">
        <v>265</v>
      </c>
      <c r="R292" s="25">
        <v>290</v>
      </c>
      <c r="S292" s="25">
        <v>290</v>
      </c>
      <c r="T292" s="25">
        <v>180</v>
      </c>
      <c r="U292" s="25">
        <v>-200</v>
      </c>
      <c r="V292" s="25">
        <v>-210</v>
      </c>
      <c r="W292" s="25">
        <v>180</v>
      </c>
      <c r="X292" s="25">
        <v>470</v>
      </c>
      <c r="Y292" s="25">
        <v>270</v>
      </c>
      <c r="Z292" s="25">
        <v>290</v>
      </c>
      <c r="AA292" s="25">
        <v>315</v>
      </c>
      <c r="AB292" s="25">
        <v>315</v>
      </c>
      <c r="AC292" s="25">
        <v>785</v>
      </c>
    </row>
    <row r="293" spans="1:29" x14ac:dyDescent="0.25">
      <c r="A293" s="25">
        <v>2024</v>
      </c>
      <c r="B293" s="25" t="s">
        <v>629</v>
      </c>
      <c r="C293" s="25" t="s">
        <v>314</v>
      </c>
      <c r="D293" s="25" t="s">
        <v>120</v>
      </c>
      <c r="E293" s="25" t="s">
        <v>238</v>
      </c>
      <c r="F293" s="25">
        <v>2024</v>
      </c>
      <c r="G293" s="25">
        <v>2</v>
      </c>
      <c r="H293" s="25" t="s">
        <v>400</v>
      </c>
      <c r="I293" s="25" t="s">
        <v>1048</v>
      </c>
      <c r="J293" s="25">
        <v>190</v>
      </c>
      <c r="K293" s="25" t="s">
        <v>398</v>
      </c>
      <c r="L293" s="28" t="s">
        <v>630</v>
      </c>
      <c r="O293" s="25">
        <v>1</v>
      </c>
      <c r="P293" s="25">
        <v>235</v>
      </c>
      <c r="Q293" s="25">
        <v>-250</v>
      </c>
      <c r="R293" s="25">
        <v>275</v>
      </c>
      <c r="S293" s="25">
        <v>275</v>
      </c>
      <c r="T293" s="25">
        <v>160</v>
      </c>
      <c r="U293" s="25">
        <v>170</v>
      </c>
      <c r="V293" s="25">
        <v>-185</v>
      </c>
      <c r="W293" s="25">
        <v>170</v>
      </c>
      <c r="X293" s="25">
        <v>445</v>
      </c>
      <c r="Y293" s="25">
        <v>300</v>
      </c>
      <c r="Z293" s="25">
        <v>325</v>
      </c>
      <c r="AA293" s="25">
        <v>335</v>
      </c>
      <c r="AB293" s="25">
        <v>335</v>
      </c>
      <c r="AC293" s="25">
        <v>780</v>
      </c>
    </row>
    <row r="294" spans="1:29" x14ac:dyDescent="0.25">
      <c r="A294" s="25">
        <v>2024</v>
      </c>
      <c r="B294" s="25" t="s">
        <v>399</v>
      </c>
      <c r="C294" s="25" t="s">
        <v>314</v>
      </c>
      <c r="D294" s="25" t="s">
        <v>120</v>
      </c>
      <c r="E294" s="25" t="s">
        <v>158</v>
      </c>
      <c r="F294" s="25">
        <v>2024</v>
      </c>
      <c r="G294" s="25">
        <v>2</v>
      </c>
      <c r="H294" s="25" t="s">
        <v>400</v>
      </c>
      <c r="I294" s="25" t="s">
        <v>1048</v>
      </c>
      <c r="J294" s="25">
        <v>220</v>
      </c>
      <c r="K294" s="25" t="s">
        <v>396</v>
      </c>
      <c r="L294" s="28" t="s">
        <v>401</v>
      </c>
      <c r="O294" s="25">
        <v>1</v>
      </c>
      <c r="P294" s="25">
        <v>405</v>
      </c>
      <c r="Q294" s="25">
        <v>420</v>
      </c>
      <c r="R294" s="25">
        <v>445</v>
      </c>
      <c r="S294" s="25">
        <v>445</v>
      </c>
      <c r="T294" s="25">
        <v>265</v>
      </c>
      <c r="U294" s="25">
        <v>280</v>
      </c>
      <c r="V294" s="25">
        <v>300</v>
      </c>
      <c r="W294" s="25">
        <v>300</v>
      </c>
      <c r="X294" s="25">
        <v>745</v>
      </c>
      <c r="Y294" s="25">
        <v>485</v>
      </c>
      <c r="Z294" s="25">
        <v>505</v>
      </c>
      <c r="AA294" s="25">
        <v>520</v>
      </c>
      <c r="AB294" s="25">
        <v>520</v>
      </c>
      <c r="AC294" s="25">
        <v>1265</v>
      </c>
    </row>
    <row r="295" spans="1:29" x14ac:dyDescent="0.25">
      <c r="A295" s="25">
        <v>2024</v>
      </c>
      <c r="B295" s="25" t="s">
        <v>434</v>
      </c>
      <c r="C295" s="25" t="s">
        <v>314</v>
      </c>
      <c r="D295" s="25" t="s">
        <v>120</v>
      </c>
      <c r="E295" s="25" t="s">
        <v>231</v>
      </c>
      <c r="F295" s="25">
        <v>2024</v>
      </c>
      <c r="G295" s="25">
        <v>2</v>
      </c>
      <c r="H295" s="25" t="s">
        <v>400</v>
      </c>
      <c r="I295" s="25" t="s">
        <v>1048</v>
      </c>
      <c r="J295" s="25">
        <v>220</v>
      </c>
      <c r="K295" s="25" t="s">
        <v>396</v>
      </c>
      <c r="L295" s="28" t="s">
        <v>401</v>
      </c>
      <c r="O295" s="25">
        <v>1</v>
      </c>
      <c r="P295" s="25">
        <v>325</v>
      </c>
      <c r="Q295" s="25">
        <v>360</v>
      </c>
      <c r="R295" s="25">
        <v>375</v>
      </c>
      <c r="S295" s="25">
        <v>375</v>
      </c>
      <c r="T295" s="25">
        <v>240</v>
      </c>
      <c r="U295" s="25">
        <v>270</v>
      </c>
      <c r="V295" s="25">
        <v>-300</v>
      </c>
      <c r="W295" s="25">
        <v>270</v>
      </c>
      <c r="X295" s="25">
        <v>645</v>
      </c>
      <c r="Y295" s="25">
        <v>415</v>
      </c>
      <c r="Z295" s="25">
        <v>435</v>
      </c>
      <c r="AA295" s="25">
        <v>470</v>
      </c>
      <c r="AB295" s="25">
        <v>470</v>
      </c>
      <c r="AC295" s="25">
        <v>1115</v>
      </c>
    </row>
    <row r="296" spans="1:29" x14ac:dyDescent="0.25">
      <c r="A296" s="25">
        <v>2024</v>
      </c>
      <c r="B296" s="25" t="s">
        <v>475</v>
      </c>
      <c r="C296" s="25" t="s">
        <v>314</v>
      </c>
      <c r="D296" s="25" t="s">
        <v>120</v>
      </c>
      <c r="E296" s="25" t="s">
        <v>158</v>
      </c>
      <c r="F296" s="25">
        <v>2024</v>
      </c>
      <c r="G296" s="25">
        <v>2</v>
      </c>
      <c r="H296" s="25" t="s">
        <v>400</v>
      </c>
      <c r="I296" s="25" t="s">
        <v>1048</v>
      </c>
      <c r="J296" s="25">
        <v>209</v>
      </c>
      <c r="K296" s="25" t="s">
        <v>396</v>
      </c>
      <c r="L296" s="28" t="s">
        <v>476</v>
      </c>
      <c r="O296" s="25">
        <v>1</v>
      </c>
      <c r="P296" s="25">
        <v>365</v>
      </c>
      <c r="Q296" s="25">
        <v>385</v>
      </c>
      <c r="R296" s="25">
        <v>-400</v>
      </c>
      <c r="S296" s="25">
        <v>385</v>
      </c>
      <c r="T296" s="25">
        <v>235</v>
      </c>
      <c r="U296" s="25">
        <v>250</v>
      </c>
      <c r="V296" s="25">
        <v>265</v>
      </c>
      <c r="W296" s="25">
        <v>265</v>
      </c>
      <c r="X296" s="25">
        <v>650</v>
      </c>
      <c r="Y296" s="25">
        <v>335</v>
      </c>
      <c r="Z296" s="25">
        <v>365</v>
      </c>
      <c r="AA296" s="25">
        <v>385</v>
      </c>
      <c r="AB296" s="25">
        <v>385</v>
      </c>
      <c r="AC296" s="25">
        <v>1035</v>
      </c>
    </row>
    <row r="297" spans="1:29" x14ac:dyDescent="0.25">
      <c r="A297" s="25">
        <v>2024</v>
      </c>
      <c r="B297" s="25" t="s">
        <v>533</v>
      </c>
      <c r="C297" s="25" t="s">
        <v>314</v>
      </c>
      <c r="D297" s="25" t="s">
        <v>120</v>
      </c>
      <c r="E297" s="25" t="s">
        <v>238</v>
      </c>
      <c r="F297" s="25">
        <v>2024</v>
      </c>
      <c r="G297" s="25">
        <v>2</v>
      </c>
      <c r="H297" s="25" t="s">
        <v>400</v>
      </c>
      <c r="I297" s="25" t="s">
        <v>1048</v>
      </c>
      <c r="J297" s="25">
        <v>229</v>
      </c>
      <c r="K297" s="25" t="s">
        <v>396</v>
      </c>
      <c r="L297" s="28" t="s">
        <v>534</v>
      </c>
      <c r="O297" s="25">
        <v>1</v>
      </c>
      <c r="P297" s="25">
        <v>365</v>
      </c>
      <c r="Q297" s="25">
        <v>385</v>
      </c>
      <c r="R297" s="25">
        <v>-405</v>
      </c>
      <c r="S297" s="25">
        <v>385</v>
      </c>
      <c r="T297" s="25">
        <v>185</v>
      </c>
      <c r="U297" s="25">
        <v>210</v>
      </c>
      <c r="V297" s="25">
        <v>215</v>
      </c>
      <c r="W297" s="25">
        <v>215</v>
      </c>
      <c r="X297" s="25">
        <v>600</v>
      </c>
      <c r="Y297" s="25">
        <v>360</v>
      </c>
      <c r="Z297" s="25">
        <v>385</v>
      </c>
      <c r="AA297" s="25">
        <v>-405</v>
      </c>
      <c r="AB297" s="25">
        <v>385</v>
      </c>
      <c r="AC297" s="25">
        <v>985</v>
      </c>
    </row>
    <row r="298" spans="1:29" x14ac:dyDescent="0.25">
      <c r="A298" s="25">
        <v>2024</v>
      </c>
      <c r="B298" s="25" t="s">
        <v>572</v>
      </c>
      <c r="C298" s="25" t="s">
        <v>314</v>
      </c>
      <c r="D298" s="25" t="s">
        <v>120</v>
      </c>
      <c r="E298" s="25" t="s">
        <v>238</v>
      </c>
      <c r="F298" s="25">
        <v>2024</v>
      </c>
      <c r="G298" s="25">
        <v>2</v>
      </c>
      <c r="H298" s="25" t="s">
        <v>400</v>
      </c>
      <c r="I298" s="25" t="s">
        <v>1048</v>
      </c>
      <c r="J298" s="25">
        <v>231</v>
      </c>
      <c r="K298" s="25" t="s">
        <v>396</v>
      </c>
      <c r="L298" s="28" t="s">
        <v>320</v>
      </c>
      <c r="O298" s="25">
        <v>1</v>
      </c>
      <c r="P298" s="25">
        <v>315</v>
      </c>
      <c r="Q298" s="25">
        <v>330</v>
      </c>
      <c r="R298" s="25">
        <v>350</v>
      </c>
      <c r="S298" s="25">
        <v>350</v>
      </c>
      <c r="T298" s="25">
        <v>185</v>
      </c>
      <c r="U298" s="25">
        <v>200</v>
      </c>
      <c r="V298" s="25">
        <v>-210</v>
      </c>
      <c r="W298" s="25">
        <v>200</v>
      </c>
      <c r="X298" s="25">
        <v>550</v>
      </c>
      <c r="Y298" s="25">
        <v>365</v>
      </c>
      <c r="Z298" s="25">
        <v>375</v>
      </c>
      <c r="AA298" s="25">
        <v>390</v>
      </c>
      <c r="AB298" s="25">
        <v>390</v>
      </c>
      <c r="AC298" s="25">
        <v>940</v>
      </c>
    </row>
    <row r="299" spans="1:29" x14ac:dyDescent="0.25">
      <c r="A299" s="25">
        <v>2024</v>
      </c>
      <c r="B299" s="25" t="s">
        <v>599</v>
      </c>
      <c r="C299" s="25" t="s">
        <v>314</v>
      </c>
      <c r="D299" s="25" t="s">
        <v>120</v>
      </c>
      <c r="E299" s="25" t="s">
        <v>158</v>
      </c>
      <c r="F299" s="25">
        <v>2024</v>
      </c>
      <c r="G299" s="25">
        <v>2</v>
      </c>
      <c r="H299" s="25" t="s">
        <v>400</v>
      </c>
      <c r="I299" s="25" t="s">
        <v>1048</v>
      </c>
      <c r="J299" s="25">
        <v>231</v>
      </c>
      <c r="K299" s="25" t="s">
        <v>396</v>
      </c>
      <c r="L299" s="28" t="s">
        <v>320</v>
      </c>
      <c r="O299" s="25">
        <v>1</v>
      </c>
      <c r="P299" s="25">
        <v>315</v>
      </c>
      <c r="Q299" s="25">
        <v>325</v>
      </c>
      <c r="R299" s="25">
        <v>340</v>
      </c>
      <c r="S299" s="25">
        <v>340</v>
      </c>
      <c r="T299" s="25">
        <v>165</v>
      </c>
      <c r="U299" s="25">
        <v>175</v>
      </c>
      <c r="V299" s="25">
        <v>-185</v>
      </c>
      <c r="W299" s="25">
        <v>175</v>
      </c>
      <c r="X299" s="25">
        <v>515</v>
      </c>
      <c r="Y299" s="25">
        <v>365</v>
      </c>
      <c r="Z299" s="25">
        <v>375</v>
      </c>
      <c r="AA299" s="25">
        <v>395</v>
      </c>
      <c r="AB299" s="25">
        <v>395</v>
      </c>
      <c r="AC299" s="25">
        <v>910</v>
      </c>
    </row>
    <row r="300" spans="1:29" x14ac:dyDescent="0.25">
      <c r="A300" s="25">
        <v>2024</v>
      </c>
      <c r="B300" s="25" t="s">
        <v>693</v>
      </c>
      <c r="C300" s="25" t="s">
        <v>314</v>
      </c>
      <c r="D300" s="25" t="s">
        <v>120</v>
      </c>
      <c r="E300" s="25" t="s">
        <v>141</v>
      </c>
      <c r="F300" s="25">
        <v>2024</v>
      </c>
      <c r="G300" s="25">
        <v>2</v>
      </c>
      <c r="H300" s="25" t="s">
        <v>400</v>
      </c>
      <c r="I300" s="25" t="s">
        <v>1048</v>
      </c>
      <c r="J300" s="25">
        <v>219</v>
      </c>
      <c r="K300" s="25" t="s">
        <v>396</v>
      </c>
      <c r="L300" s="28" t="s">
        <v>694</v>
      </c>
      <c r="O300" s="25">
        <v>1</v>
      </c>
      <c r="P300" s="25">
        <v>205</v>
      </c>
      <c r="Q300" s="25">
        <v>225</v>
      </c>
      <c r="R300" s="25">
        <v>240</v>
      </c>
      <c r="S300" s="25">
        <v>240</v>
      </c>
      <c r="T300" s="25">
        <v>120</v>
      </c>
      <c r="U300" s="25">
        <v>130</v>
      </c>
      <c r="V300" s="25">
        <v>135</v>
      </c>
      <c r="W300" s="25">
        <v>135</v>
      </c>
      <c r="X300" s="25">
        <v>375</v>
      </c>
      <c r="Y300" s="25">
        <v>260</v>
      </c>
      <c r="Z300" s="25">
        <v>285</v>
      </c>
      <c r="AA300" s="25">
        <v>300</v>
      </c>
      <c r="AB300" s="25">
        <v>300</v>
      </c>
      <c r="AC300" s="25">
        <v>675</v>
      </c>
    </row>
    <row r="301" spans="1:29" x14ac:dyDescent="0.25">
      <c r="A301" s="25">
        <v>2024</v>
      </c>
      <c r="B301" s="25" t="s">
        <v>412</v>
      </c>
      <c r="C301" s="25" t="s">
        <v>314</v>
      </c>
      <c r="D301" s="25" t="s">
        <v>120</v>
      </c>
      <c r="E301" s="25" t="s">
        <v>231</v>
      </c>
      <c r="F301" s="25">
        <v>2024</v>
      </c>
      <c r="G301" s="25">
        <v>2</v>
      </c>
      <c r="H301" s="25" t="s">
        <v>400</v>
      </c>
      <c r="I301" s="25" t="s">
        <v>1048</v>
      </c>
      <c r="J301" s="25">
        <v>235</v>
      </c>
      <c r="K301" s="25" t="s">
        <v>1051</v>
      </c>
      <c r="L301" s="28" t="s">
        <v>413</v>
      </c>
      <c r="O301" s="25">
        <v>1</v>
      </c>
      <c r="P301" s="25">
        <v>425</v>
      </c>
      <c r="Q301" s="25">
        <v>475</v>
      </c>
      <c r="R301" s="25">
        <v>500</v>
      </c>
      <c r="S301" s="25">
        <v>500</v>
      </c>
      <c r="T301" s="25">
        <v>225</v>
      </c>
      <c r="U301" s="25">
        <v>250</v>
      </c>
      <c r="V301" s="25">
        <v>270</v>
      </c>
      <c r="W301" s="25">
        <v>270</v>
      </c>
      <c r="X301" s="25">
        <v>770</v>
      </c>
      <c r="Y301" s="25">
        <v>425</v>
      </c>
      <c r="Z301" s="25">
        <v>460</v>
      </c>
      <c r="AA301" s="25">
        <v>475</v>
      </c>
      <c r="AB301" s="25">
        <v>475</v>
      </c>
      <c r="AC301" s="25">
        <v>1245</v>
      </c>
    </row>
    <row r="302" spans="1:29" x14ac:dyDescent="0.25">
      <c r="A302" s="25">
        <v>2024</v>
      </c>
      <c r="B302" s="25" t="s">
        <v>439</v>
      </c>
      <c r="C302" s="25" t="s">
        <v>314</v>
      </c>
      <c r="D302" s="25" t="s">
        <v>120</v>
      </c>
      <c r="E302" s="25" t="s">
        <v>238</v>
      </c>
      <c r="F302" s="25">
        <v>2024</v>
      </c>
      <c r="G302" s="25">
        <v>2</v>
      </c>
      <c r="H302" s="25" t="s">
        <v>400</v>
      </c>
      <c r="I302" s="25" t="s">
        <v>1048</v>
      </c>
      <c r="J302" s="25">
        <v>245</v>
      </c>
      <c r="K302" s="25" t="s">
        <v>1051</v>
      </c>
      <c r="L302" s="28" t="s">
        <v>440</v>
      </c>
      <c r="O302" s="25">
        <v>1</v>
      </c>
      <c r="P302" s="25">
        <v>400</v>
      </c>
      <c r="Q302" s="25">
        <v>425</v>
      </c>
      <c r="R302" s="25">
        <v>-430</v>
      </c>
      <c r="S302" s="25">
        <v>425</v>
      </c>
      <c r="T302" s="25">
        <v>200</v>
      </c>
      <c r="U302" s="25">
        <v>-220</v>
      </c>
      <c r="V302" s="25">
        <v>-220</v>
      </c>
      <c r="W302" s="25">
        <v>200</v>
      </c>
      <c r="X302" s="25">
        <v>625</v>
      </c>
      <c r="Y302" s="25">
        <v>465</v>
      </c>
      <c r="Z302" s="25">
        <v>500</v>
      </c>
      <c r="AA302" s="25">
        <v>540</v>
      </c>
      <c r="AB302" s="25">
        <v>540</v>
      </c>
      <c r="AC302" s="25">
        <v>1165</v>
      </c>
    </row>
    <row r="303" spans="1:29" x14ac:dyDescent="0.25">
      <c r="A303" s="25">
        <v>2024</v>
      </c>
      <c r="B303" s="25" t="s">
        <v>462</v>
      </c>
      <c r="C303" s="25" t="s">
        <v>314</v>
      </c>
      <c r="D303" s="25" t="s">
        <v>120</v>
      </c>
      <c r="E303" s="25" t="s">
        <v>133</v>
      </c>
      <c r="F303" s="25">
        <v>2024</v>
      </c>
      <c r="G303" s="25">
        <v>2</v>
      </c>
      <c r="H303" s="25" t="s">
        <v>400</v>
      </c>
      <c r="I303" s="25" t="s">
        <v>1048</v>
      </c>
      <c r="J303" s="25">
        <v>260.5</v>
      </c>
      <c r="K303" s="25" t="s">
        <v>1051</v>
      </c>
      <c r="L303" s="28" t="s">
        <v>463</v>
      </c>
      <c r="O303" s="25">
        <v>1</v>
      </c>
      <c r="P303" s="25">
        <v>-375</v>
      </c>
      <c r="Q303" s="25">
        <v>375</v>
      </c>
      <c r="R303" s="25">
        <v>415</v>
      </c>
      <c r="S303" s="25">
        <v>415</v>
      </c>
      <c r="T303" s="25">
        <v>235</v>
      </c>
      <c r="U303" s="25">
        <v>255</v>
      </c>
      <c r="V303" s="25">
        <v>270</v>
      </c>
      <c r="W303" s="25">
        <v>270</v>
      </c>
      <c r="X303" s="25">
        <v>685</v>
      </c>
      <c r="Y303" s="25">
        <v>445</v>
      </c>
      <c r="Z303" s="25">
        <v>-475</v>
      </c>
      <c r="AA303" s="25">
        <v>475</v>
      </c>
      <c r="AB303" s="25">
        <v>475</v>
      </c>
      <c r="AC303" s="25">
        <v>1160</v>
      </c>
    </row>
    <row r="304" spans="1:29" x14ac:dyDescent="0.25">
      <c r="A304" s="25">
        <v>2024</v>
      </c>
      <c r="B304" s="25" t="s">
        <v>525</v>
      </c>
      <c r="C304" s="25" t="s">
        <v>314</v>
      </c>
      <c r="D304" s="25" t="s">
        <v>120</v>
      </c>
      <c r="E304" s="25" t="s">
        <v>526</v>
      </c>
      <c r="F304" s="25">
        <v>2024</v>
      </c>
      <c r="G304" s="25">
        <v>2</v>
      </c>
      <c r="H304" s="25" t="s">
        <v>400</v>
      </c>
      <c r="I304" s="25" t="s">
        <v>1048</v>
      </c>
      <c r="J304" s="25">
        <v>251</v>
      </c>
      <c r="K304" s="25" t="s">
        <v>1051</v>
      </c>
      <c r="L304" s="28" t="s">
        <v>527</v>
      </c>
      <c r="O304" s="25">
        <v>1</v>
      </c>
      <c r="P304" s="25">
        <v>-320</v>
      </c>
      <c r="Q304" s="25">
        <v>330</v>
      </c>
      <c r="R304" s="25">
        <v>360</v>
      </c>
      <c r="S304" s="25">
        <v>360</v>
      </c>
      <c r="T304" s="25">
        <v>230</v>
      </c>
      <c r="U304" s="25">
        <v>250</v>
      </c>
      <c r="V304" s="25">
        <v>270</v>
      </c>
      <c r="W304" s="25">
        <v>270</v>
      </c>
      <c r="X304" s="25">
        <v>630</v>
      </c>
      <c r="Y304" s="25">
        <v>350</v>
      </c>
      <c r="Z304" s="25">
        <v>375</v>
      </c>
      <c r="AA304" s="25">
        <v>400</v>
      </c>
      <c r="AB304" s="25">
        <v>400</v>
      </c>
      <c r="AC304" s="25">
        <v>1030</v>
      </c>
    </row>
    <row r="305" spans="1:29" x14ac:dyDescent="0.25">
      <c r="A305" s="25">
        <v>2024</v>
      </c>
      <c r="B305" s="25" t="s">
        <v>557</v>
      </c>
      <c r="C305" s="25" t="s">
        <v>314</v>
      </c>
      <c r="D305" s="25" t="s">
        <v>120</v>
      </c>
      <c r="E305" s="25" t="s">
        <v>133</v>
      </c>
      <c r="F305" s="25">
        <v>2024</v>
      </c>
      <c r="G305" s="25">
        <v>2</v>
      </c>
      <c r="H305" s="25" t="s">
        <v>400</v>
      </c>
      <c r="I305" s="25" t="s">
        <v>1048</v>
      </c>
      <c r="J305" s="25">
        <v>264</v>
      </c>
      <c r="K305" s="25" t="s">
        <v>1051</v>
      </c>
      <c r="L305" s="25">
        <v>0.57520247759336796</v>
      </c>
      <c r="O305" s="25">
        <v>1</v>
      </c>
      <c r="P305" s="25">
        <v>315</v>
      </c>
      <c r="Q305" s="25">
        <v>340</v>
      </c>
      <c r="R305" s="25">
        <v>365</v>
      </c>
      <c r="S305" s="25">
        <v>365</v>
      </c>
      <c r="T305" s="25">
        <v>190</v>
      </c>
      <c r="U305" s="25">
        <v>200</v>
      </c>
      <c r="V305" s="25">
        <v>215</v>
      </c>
      <c r="W305" s="25">
        <v>215</v>
      </c>
      <c r="X305" s="25">
        <v>580</v>
      </c>
      <c r="Y305" s="25">
        <v>-390</v>
      </c>
      <c r="Z305" s="25">
        <v>390</v>
      </c>
      <c r="AA305" s="25">
        <v>430</v>
      </c>
      <c r="AB305" s="25">
        <v>430</v>
      </c>
      <c r="AC305" s="25">
        <v>1010</v>
      </c>
    </row>
    <row r="306" spans="1:29" x14ac:dyDescent="0.25">
      <c r="A306" s="25">
        <v>2024</v>
      </c>
      <c r="B306" s="25" t="s">
        <v>545</v>
      </c>
      <c r="C306" s="25" t="s">
        <v>314</v>
      </c>
      <c r="D306" s="25" t="s">
        <v>120</v>
      </c>
      <c r="E306" s="25" t="s">
        <v>133</v>
      </c>
      <c r="F306" s="25">
        <v>2024</v>
      </c>
      <c r="G306" s="25">
        <v>2</v>
      </c>
      <c r="H306" s="25" t="s">
        <v>400</v>
      </c>
      <c r="I306" s="25" t="s">
        <v>1048</v>
      </c>
      <c r="J306" s="25">
        <v>239</v>
      </c>
      <c r="K306" s="25" t="s">
        <v>1051</v>
      </c>
      <c r="L306" s="28" t="s">
        <v>546</v>
      </c>
      <c r="O306" s="25">
        <v>1</v>
      </c>
      <c r="P306" s="25">
        <v>305</v>
      </c>
      <c r="Q306" s="25">
        <v>330</v>
      </c>
      <c r="R306" s="25">
        <v>355</v>
      </c>
      <c r="S306" s="25">
        <v>355</v>
      </c>
      <c r="T306" s="25">
        <v>195</v>
      </c>
      <c r="U306" s="25">
        <v>215</v>
      </c>
      <c r="V306" s="25">
        <v>230</v>
      </c>
      <c r="W306" s="25">
        <v>230</v>
      </c>
      <c r="X306" s="25">
        <v>585</v>
      </c>
      <c r="Y306" s="25">
        <v>345</v>
      </c>
      <c r="Z306" s="25">
        <v>370</v>
      </c>
      <c r="AA306" s="25">
        <v>405</v>
      </c>
      <c r="AB306" s="25">
        <v>405</v>
      </c>
      <c r="AC306" s="25">
        <v>990</v>
      </c>
    </row>
    <row r="307" spans="1:29" x14ac:dyDescent="0.25">
      <c r="A307" s="25">
        <v>2024</v>
      </c>
      <c r="B307" s="25" t="s">
        <v>678</v>
      </c>
      <c r="C307" s="25" t="s">
        <v>314</v>
      </c>
      <c r="D307" s="25" t="s">
        <v>120</v>
      </c>
      <c r="E307" s="25" t="s">
        <v>238</v>
      </c>
      <c r="F307" s="25">
        <v>2024</v>
      </c>
      <c r="G307" s="25">
        <v>2</v>
      </c>
      <c r="H307" s="25" t="s">
        <v>400</v>
      </c>
      <c r="I307" s="25" t="s">
        <v>1048</v>
      </c>
      <c r="J307" s="25">
        <v>245</v>
      </c>
      <c r="K307" s="25" t="s">
        <v>1051</v>
      </c>
      <c r="L307" s="28" t="s">
        <v>440</v>
      </c>
      <c r="O307" s="25">
        <v>1</v>
      </c>
      <c r="P307" s="25">
        <v>215</v>
      </c>
      <c r="Q307" s="25">
        <v>230</v>
      </c>
      <c r="R307" s="25">
        <v>250</v>
      </c>
      <c r="S307" s="25">
        <v>250</v>
      </c>
      <c r="T307" s="25">
        <v>170</v>
      </c>
      <c r="U307" s="25">
        <v>200</v>
      </c>
      <c r="V307" s="25">
        <v>-210</v>
      </c>
      <c r="W307" s="25">
        <v>200</v>
      </c>
      <c r="X307" s="25">
        <v>450</v>
      </c>
      <c r="Y307" s="25">
        <v>275</v>
      </c>
      <c r="Z307" s="25">
        <v>-305</v>
      </c>
      <c r="AA307" s="25">
        <v>305</v>
      </c>
      <c r="AB307" s="25">
        <v>305</v>
      </c>
      <c r="AC307" s="25">
        <v>755</v>
      </c>
    </row>
    <row r="308" spans="1:29" x14ac:dyDescent="0.25">
      <c r="A308" s="25">
        <v>2024</v>
      </c>
      <c r="B308" s="25" t="s">
        <v>500</v>
      </c>
      <c r="C308" s="25" t="s">
        <v>314</v>
      </c>
      <c r="D308" s="25" t="s">
        <v>120</v>
      </c>
      <c r="E308" s="25" t="s">
        <v>423</v>
      </c>
      <c r="F308" s="25">
        <v>2024</v>
      </c>
      <c r="G308" s="25">
        <v>2</v>
      </c>
      <c r="H308" s="25" t="s">
        <v>400</v>
      </c>
      <c r="I308" s="25" t="s">
        <v>1048</v>
      </c>
      <c r="J308" s="25">
        <v>281.39999999999998</v>
      </c>
      <c r="K308" s="25" t="s">
        <v>1052</v>
      </c>
      <c r="L308" s="28" t="s">
        <v>501</v>
      </c>
      <c r="O308" s="25">
        <v>1</v>
      </c>
      <c r="P308" s="25">
        <v>335</v>
      </c>
      <c r="Q308" s="25">
        <v>360</v>
      </c>
      <c r="R308" s="25">
        <v>390</v>
      </c>
      <c r="S308" s="25">
        <v>390</v>
      </c>
      <c r="T308" s="25">
        <v>205</v>
      </c>
      <c r="U308" s="25">
        <v>215</v>
      </c>
      <c r="V308" s="25">
        <v>-230</v>
      </c>
      <c r="W308" s="25">
        <v>215</v>
      </c>
      <c r="X308" s="25">
        <v>605</v>
      </c>
      <c r="Y308" s="25">
        <v>425</v>
      </c>
      <c r="Z308" s="25">
        <v>465</v>
      </c>
      <c r="AA308" s="25">
        <v>500</v>
      </c>
      <c r="AB308" s="25">
        <v>500</v>
      </c>
      <c r="AC308" s="25">
        <v>1105</v>
      </c>
    </row>
    <row r="309" spans="1:29" x14ac:dyDescent="0.25">
      <c r="A309" s="25">
        <v>2024</v>
      </c>
      <c r="B309" s="25" t="s">
        <v>683</v>
      </c>
      <c r="C309" s="25" t="s">
        <v>314</v>
      </c>
      <c r="D309" s="25" t="s">
        <v>120</v>
      </c>
      <c r="E309" s="25" t="s">
        <v>423</v>
      </c>
      <c r="F309" s="25">
        <v>2024</v>
      </c>
      <c r="G309" s="25">
        <v>2</v>
      </c>
      <c r="H309" s="25" t="s">
        <v>400</v>
      </c>
      <c r="I309" s="25" t="s">
        <v>1048</v>
      </c>
      <c r="J309" s="25">
        <v>297.39999999999998</v>
      </c>
      <c r="K309" s="25" t="s">
        <v>1052</v>
      </c>
      <c r="L309" s="28" t="s">
        <v>684</v>
      </c>
      <c r="O309" s="25">
        <v>1</v>
      </c>
      <c r="P309" s="25">
        <v>245</v>
      </c>
      <c r="Q309" s="25">
        <v>285</v>
      </c>
      <c r="R309" s="25">
        <v>320</v>
      </c>
      <c r="S309" s="25">
        <v>320</v>
      </c>
      <c r="T309" s="25">
        <v>-155</v>
      </c>
      <c r="U309" s="25">
        <v>165</v>
      </c>
      <c r="V309" s="25">
        <v>180</v>
      </c>
      <c r="W309" s="25">
        <v>180</v>
      </c>
      <c r="X309" s="25">
        <v>500</v>
      </c>
      <c r="Y309" s="25">
        <v>295</v>
      </c>
      <c r="Z309" s="25">
        <v>320</v>
      </c>
      <c r="AA309" s="25">
        <v>-370</v>
      </c>
      <c r="AB309" s="25">
        <v>320</v>
      </c>
      <c r="AC309" s="25">
        <v>820</v>
      </c>
    </row>
    <row r="310" spans="1:29" x14ac:dyDescent="0.25">
      <c r="A310" s="25">
        <v>2024</v>
      </c>
      <c r="B310" s="25" t="s">
        <v>659</v>
      </c>
      <c r="C310" s="25" t="s">
        <v>314</v>
      </c>
      <c r="D310" s="25" t="s">
        <v>120</v>
      </c>
      <c r="E310" s="25" t="s">
        <v>238</v>
      </c>
      <c r="F310" s="25">
        <v>2024</v>
      </c>
      <c r="G310" s="25">
        <v>2</v>
      </c>
      <c r="H310" s="25" t="s">
        <v>400</v>
      </c>
      <c r="I310" s="25" t="s">
        <v>1048</v>
      </c>
      <c r="J310" s="25">
        <v>267</v>
      </c>
      <c r="K310" s="25" t="s">
        <v>1052</v>
      </c>
      <c r="L310" s="28" t="s">
        <v>660</v>
      </c>
      <c r="O310" s="25">
        <v>1</v>
      </c>
      <c r="P310" s="25">
        <v>225</v>
      </c>
      <c r="Q310" s="25">
        <v>240</v>
      </c>
      <c r="R310" s="25">
        <v>250</v>
      </c>
      <c r="S310" s="25">
        <v>250</v>
      </c>
      <c r="T310" s="25">
        <v>180</v>
      </c>
      <c r="U310" s="25">
        <v>200</v>
      </c>
      <c r="V310" s="25">
        <v>215</v>
      </c>
      <c r="W310" s="25">
        <v>215</v>
      </c>
      <c r="X310" s="25">
        <v>465</v>
      </c>
      <c r="Y310" s="25">
        <v>315</v>
      </c>
      <c r="Z310" s="25">
        <v>345</v>
      </c>
      <c r="AA310" s="25">
        <v>-360</v>
      </c>
      <c r="AB310" s="25">
        <v>345</v>
      </c>
      <c r="AC310" s="25">
        <v>810</v>
      </c>
    </row>
    <row r="311" spans="1:29" x14ac:dyDescent="0.25">
      <c r="A311" s="25">
        <v>2024</v>
      </c>
      <c r="B311" s="25" t="s">
        <v>780</v>
      </c>
      <c r="C311" s="25" t="s">
        <v>314</v>
      </c>
      <c r="D311" s="25" t="s">
        <v>120</v>
      </c>
      <c r="E311" s="25" t="s">
        <v>133</v>
      </c>
      <c r="F311" s="25">
        <v>2024</v>
      </c>
      <c r="G311" s="25">
        <v>2</v>
      </c>
      <c r="H311" s="25" t="s">
        <v>400</v>
      </c>
      <c r="I311" s="25" t="s">
        <v>1053</v>
      </c>
      <c r="J311" s="25">
        <v>129.1</v>
      </c>
      <c r="K311" s="25" t="s">
        <v>1050</v>
      </c>
      <c r="L311" s="28" t="s">
        <v>781</v>
      </c>
      <c r="O311" s="25">
        <v>1</v>
      </c>
      <c r="P311" s="25">
        <v>305</v>
      </c>
      <c r="Q311" s="25">
        <v>330</v>
      </c>
      <c r="R311" s="25">
        <v>345</v>
      </c>
      <c r="S311" s="25">
        <v>345</v>
      </c>
      <c r="T311" s="25">
        <v>165</v>
      </c>
      <c r="U311" s="25">
        <v>180</v>
      </c>
      <c r="V311" s="25">
        <v>190</v>
      </c>
      <c r="W311" s="25">
        <v>190</v>
      </c>
      <c r="X311" s="25">
        <v>535</v>
      </c>
      <c r="Y311" s="25">
        <v>305</v>
      </c>
      <c r="Z311" s="25">
        <v>335</v>
      </c>
      <c r="AA311" s="25">
        <v>350</v>
      </c>
      <c r="AB311" s="25">
        <v>350</v>
      </c>
      <c r="AC311" s="25">
        <v>885</v>
      </c>
    </row>
    <row r="312" spans="1:29" x14ac:dyDescent="0.25">
      <c r="A312" s="25">
        <v>2024</v>
      </c>
      <c r="B312" s="25" t="s">
        <v>871</v>
      </c>
      <c r="C312" s="25" t="s">
        <v>314</v>
      </c>
      <c r="D312" s="25" t="s">
        <v>120</v>
      </c>
      <c r="E312" s="25" t="s">
        <v>238</v>
      </c>
      <c r="F312" s="25">
        <v>2024</v>
      </c>
      <c r="G312" s="25">
        <v>2</v>
      </c>
      <c r="H312" s="25" t="s">
        <v>400</v>
      </c>
      <c r="I312" s="25" t="s">
        <v>1053</v>
      </c>
      <c r="J312" s="25">
        <v>130</v>
      </c>
      <c r="K312" s="25" t="s">
        <v>1050</v>
      </c>
      <c r="L312" s="28" t="s">
        <v>609</v>
      </c>
      <c r="O312" s="25">
        <v>1</v>
      </c>
      <c r="P312" s="25">
        <v>190</v>
      </c>
      <c r="Q312" s="25">
        <v>205</v>
      </c>
      <c r="R312" s="25">
        <v>230</v>
      </c>
      <c r="S312" s="25">
        <v>230</v>
      </c>
      <c r="T312" s="25">
        <v>175</v>
      </c>
      <c r="U312" s="25">
        <v>185</v>
      </c>
      <c r="V312" s="25">
        <v>-190</v>
      </c>
      <c r="W312" s="25">
        <v>185</v>
      </c>
      <c r="X312" s="25">
        <v>415</v>
      </c>
      <c r="Y312" s="25">
        <v>315</v>
      </c>
      <c r="Z312" s="25">
        <v>-345</v>
      </c>
      <c r="AA312" s="25">
        <v>365</v>
      </c>
      <c r="AB312" s="25">
        <v>365</v>
      </c>
      <c r="AC312" s="25">
        <v>780</v>
      </c>
    </row>
    <row r="313" spans="1:29" x14ac:dyDescent="0.25">
      <c r="A313" s="25">
        <v>2024</v>
      </c>
      <c r="B313" s="25" t="s">
        <v>896</v>
      </c>
      <c r="C313" s="25" t="s">
        <v>314</v>
      </c>
      <c r="D313" s="25" t="s">
        <v>120</v>
      </c>
      <c r="E313" s="25" t="s">
        <v>245</v>
      </c>
      <c r="F313" s="25">
        <v>2024</v>
      </c>
      <c r="G313" s="25">
        <v>2</v>
      </c>
      <c r="H313" s="25" t="s">
        <v>400</v>
      </c>
      <c r="I313" s="25" t="s">
        <v>1053</v>
      </c>
      <c r="J313" s="25">
        <v>127</v>
      </c>
      <c r="K313" s="25" t="s">
        <v>1050</v>
      </c>
      <c r="L313" s="28" t="s">
        <v>897</v>
      </c>
      <c r="O313" s="25">
        <v>1</v>
      </c>
      <c r="P313" s="25">
        <v>225</v>
      </c>
      <c r="Q313" s="25">
        <v>250</v>
      </c>
      <c r="R313" s="25">
        <v>-265</v>
      </c>
      <c r="S313" s="25">
        <v>250</v>
      </c>
      <c r="T313" s="25">
        <v>180</v>
      </c>
      <c r="U313" s="25">
        <v>190</v>
      </c>
      <c r="V313" s="25">
        <v>-195</v>
      </c>
      <c r="W313" s="25">
        <v>190</v>
      </c>
      <c r="X313" s="25">
        <v>440</v>
      </c>
      <c r="Y313" s="25">
        <v>265</v>
      </c>
      <c r="Z313" s="25">
        <v>285</v>
      </c>
      <c r="AA313" s="25">
        <v>295</v>
      </c>
      <c r="AB313" s="25">
        <v>295</v>
      </c>
      <c r="AC313" s="25">
        <v>735</v>
      </c>
    </row>
    <row r="314" spans="1:29" x14ac:dyDescent="0.25">
      <c r="A314" s="25">
        <v>2024</v>
      </c>
      <c r="B314" s="25" t="s">
        <v>930</v>
      </c>
      <c r="C314" s="25" t="s">
        <v>314</v>
      </c>
      <c r="D314" s="25" t="s">
        <v>120</v>
      </c>
      <c r="E314" s="25" t="s">
        <v>133</v>
      </c>
      <c r="F314" s="25">
        <v>2024</v>
      </c>
      <c r="G314" s="25">
        <v>2</v>
      </c>
      <c r="H314" s="25" t="s">
        <v>400</v>
      </c>
      <c r="I314" s="25" t="s">
        <v>1053</v>
      </c>
      <c r="J314" s="25">
        <v>129.9</v>
      </c>
      <c r="K314" s="25" t="s">
        <v>1050</v>
      </c>
      <c r="L314" s="25">
        <v>0.86724366604028003</v>
      </c>
      <c r="O314" s="25">
        <v>1</v>
      </c>
      <c r="P314" s="25">
        <v>215</v>
      </c>
      <c r="Q314" s="25">
        <v>250</v>
      </c>
      <c r="R314" s="25">
        <v>-270</v>
      </c>
      <c r="S314" s="25">
        <v>250</v>
      </c>
      <c r="T314" s="25">
        <v>125</v>
      </c>
      <c r="U314" s="25">
        <v>145</v>
      </c>
      <c r="V314" s="25">
        <v>165</v>
      </c>
      <c r="W314" s="25">
        <v>165</v>
      </c>
      <c r="X314" s="25">
        <v>415</v>
      </c>
      <c r="Y314" s="25">
        <v>255</v>
      </c>
      <c r="Z314" s="25">
        <v>275</v>
      </c>
      <c r="AA314" s="25">
        <v>290</v>
      </c>
      <c r="AB314" s="25">
        <v>290</v>
      </c>
      <c r="AC314" s="25">
        <v>705</v>
      </c>
    </row>
    <row r="315" spans="1:29" x14ac:dyDescent="0.25">
      <c r="A315" s="25">
        <v>2024</v>
      </c>
      <c r="B315" s="25" t="s">
        <v>1010</v>
      </c>
      <c r="C315" s="25" t="s">
        <v>314</v>
      </c>
      <c r="D315" s="25" t="s">
        <v>120</v>
      </c>
      <c r="E315" s="25" t="s">
        <v>141</v>
      </c>
      <c r="F315" s="25">
        <v>2024</v>
      </c>
      <c r="G315" s="25">
        <v>2</v>
      </c>
      <c r="H315" s="25" t="s">
        <v>400</v>
      </c>
      <c r="I315" s="25" t="s">
        <v>1053</v>
      </c>
      <c r="J315" s="25">
        <v>127</v>
      </c>
      <c r="K315" s="25" t="s">
        <v>1050</v>
      </c>
      <c r="L315" s="28" t="s">
        <v>897</v>
      </c>
      <c r="O315" s="25">
        <v>1</v>
      </c>
      <c r="P315" s="25">
        <v>120</v>
      </c>
      <c r="Q315" s="25">
        <v>130</v>
      </c>
      <c r="R315" s="25">
        <v>135</v>
      </c>
      <c r="S315" s="25">
        <v>135</v>
      </c>
      <c r="T315" s="25">
        <v>-125</v>
      </c>
      <c r="U315" s="25">
        <v>125</v>
      </c>
      <c r="V315" s="25">
        <v>135</v>
      </c>
      <c r="W315" s="25">
        <v>135</v>
      </c>
      <c r="X315" s="25">
        <v>270</v>
      </c>
      <c r="Y315" s="25">
        <v>-235</v>
      </c>
      <c r="Z315" s="25">
        <v>-235</v>
      </c>
      <c r="AA315" s="25">
        <v>235</v>
      </c>
      <c r="AB315" s="25">
        <v>235</v>
      </c>
      <c r="AC315" s="25">
        <v>505</v>
      </c>
    </row>
    <row r="316" spans="1:29" x14ac:dyDescent="0.25">
      <c r="A316" s="25">
        <v>2024</v>
      </c>
      <c r="B316" s="25" t="s">
        <v>744</v>
      </c>
      <c r="C316" s="25" t="s">
        <v>314</v>
      </c>
      <c r="D316" s="25" t="s">
        <v>120</v>
      </c>
      <c r="E316" s="25" t="s">
        <v>423</v>
      </c>
      <c r="F316" s="25">
        <v>2024</v>
      </c>
      <c r="G316" s="25">
        <v>2</v>
      </c>
      <c r="H316" s="25" t="s">
        <v>400</v>
      </c>
      <c r="I316" s="25" t="s">
        <v>1053</v>
      </c>
      <c r="J316" s="25">
        <v>141.6</v>
      </c>
      <c r="K316" s="25" t="s">
        <v>393</v>
      </c>
      <c r="L316" s="25">
        <v>0.80323484874903806</v>
      </c>
      <c r="O316" s="25">
        <v>1</v>
      </c>
      <c r="P316" s="25">
        <v>335</v>
      </c>
      <c r="Q316" s="25">
        <v>350</v>
      </c>
      <c r="R316" s="25">
        <v>365</v>
      </c>
      <c r="S316" s="25">
        <v>365</v>
      </c>
      <c r="T316" s="25">
        <v>205</v>
      </c>
      <c r="U316" s="25">
        <v>220</v>
      </c>
      <c r="V316" s="25">
        <v>230</v>
      </c>
      <c r="W316" s="25">
        <v>230</v>
      </c>
      <c r="X316" s="25">
        <v>595</v>
      </c>
      <c r="Y316" s="25">
        <v>375</v>
      </c>
      <c r="Z316" s="25">
        <v>400</v>
      </c>
      <c r="AA316" s="25">
        <v>425</v>
      </c>
      <c r="AB316" s="25">
        <v>425</v>
      </c>
      <c r="AC316" s="25">
        <v>1020</v>
      </c>
    </row>
    <row r="317" spans="1:29" x14ac:dyDescent="0.25">
      <c r="A317" s="25">
        <v>2024</v>
      </c>
      <c r="B317" s="25" t="s">
        <v>816</v>
      </c>
      <c r="C317" s="25" t="s">
        <v>314</v>
      </c>
      <c r="D317" s="25" t="s">
        <v>120</v>
      </c>
      <c r="E317" s="25" t="s">
        <v>121</v>
      </c>
      <c r="F317" s="25">
        <v>2024</v>
      </c>
      <c r="G317" s="25">
        <v>2</v>
      </c>
      <c r="H317" s="25" t="s">
        <v>400</v>
      </c>
      <c r="I317" s="25" t="s">
        <v>1053</v>
      </c>
      <c r="J317" s="25">
        <v>144</v>
      </c>
      <c r="K317" s="25" t="s">
        <v>393</v>
      </c>
      <c r="L317" s="28" t="s">
        <v>817</v>
      </c>
      <c r="O317" s="25">
        <v>1</v>
      </c>
      <c r="P317" s="25">
        <v>315</v>
      </c>
      <c r="Q317" s="25">
        <v>325</v>
      </c>
      <c r="R317" s="25">
        <v>-340</v>
      </c>
      <c r="S317" s="25">
        <v>325</v>
      </c>
      <c r="T317" s="25">
        <v>205</v>
      </c>
      <c r="U317" s="25">
        <v>215</v>
      </c>
      <c r="V317" s="25">
        <v>225</v>
      </c>
      <c r="W317" s="25">
        <v>225</v>
      </c>
      <c r="X317" s="25">
        <v>550</v>
      </c>
      <c r="Y317" s="25">
        <v>330</v>
      </c>
      <c r="Z317" s="25">
        <v>350</v>
      </c>
      <c r="AA317" s="25">
        <v>-380</v>
      </c>
      <c r="AB317" s="25">
        <v>350</v>
      </c>
      <c r="AC317" s="25">
        <v>900</v>
      </c>
    </row>
    <row r="318" spans="1:29" x14ac:dyDescent="0.25">
      <c r="A318" s="25">
        <v>2024</v>
      </c>
      <c r="B318" s="25" t="s">
        <v>843</v>
      </c>
      <c r="C318" s="25" t="s">
        <v>314</v>
      </c>
      <c r="D318" s="25" t="s">
        <v>120</v>
      </c>
      <c r="E318" s="25" t="s">
        <v>158</v>
      </c>
      <c r="F318" s="25">
        <v>2024</v>
      </c>
      <c r="G318" s="25">
        <v>2</v>
      </c>
      <c r="H318" s="25" t="s">
        <v>400</v>
      </c>
      <c r="I318" s="25" t="s">
        <v>1053</v>
      </c>
      <c r="J318" s="25">
        <v>141</v>
      </c>
      <c r="K318" s="25" t="s">
        <v>393</v>
      </c>
      <c r="L318" s="28" t="s">
        <v>354</v>
      </c>
      <c r="O318" s="25">
        <v>1</v>
      </c>
      <c r="P318" s="25">
        <v>270</v>
      </c>
      <c r="Q318" s="25">
        <v>285</v>
      </c>
      <c r="R318" s="25">
        <v>305</v>
      </c>
      <c r="S318" s="25">
        <v>305</v>
      </c>
      <c r="T318" s="25">
        <v>180</v>
      </c>
      <c r="U318" s="25">
        <v>195</v>
      </c>
      <c r="V318" s="25">
        <v>-205</v>
      </c>
      <c r="W318" s="25">
        <v>195</v>
      </c>
      <c r="X318" s="25">
        <v>500</v>
      </c>
      <c r="Y318" s="25">
        <v>320</v>
      </c>
      <c r="Z318" s="25">
        <v>340</v>
      </c>
      <c r="AA318" s="25">
        <v>350</v>
      </c>
      <c r="AB318" s="25">
        <v>350</v>
      </c>
      <c r="AC318" s="25">
        <v>850</v>
      </c>
    </row>
    <row r="319" spans="1:29" x14ac:dyDescent="0.25">
      <c r="A319" s="25">
        <v>2024</v>
      </c>
      <c r="B319" s="25" t="s">
        <v>892</v>
      </c>
      <c r="C319" s="25" t="s">
        <v>314</v>
      </c>
      <c r="D319" s="25" t="s">
        <v>120</v>
      </c>
      <c r="E319" s="25" t="s">
        <v>423</v>
      </c>
      <c r="F319" s="25">
        <v>2024</v>
      </c>
      <c r="G319" s="25">
        <v>2</v>
      </c>
      <c r="H319" s="25" t="s">
        <v>400</v>
      </c>
      <c r="I319" s="25" t="s">
        <v>1053</v>
      </c>
      <c r="J319" s="25">
        <v>135.6</v>
      </c>
      <c r="K319" s="25" t="s">
        <v>393</v>
      </c>
      <c r="L319" s="28" t="s">
        <v>893</v>
      </c>
      <c r="O319" s="25">
        <v>1</v>
      </c>
      <c r="P319" s="25">
        <v>255</v>
      </c>
      <c r="Q319" s="25">
        <v>275</v>
      </c>
      <c r="R319" s="25">
        <v>290</v>
      </c>
      <c r="S319" s="25">
        <v>290</v>
      </c>
      <c r="T319" s="25">
        <v>145</v>
      </c>
      <c r="U319" s="25">
        <v>155</v>
      </c>
      <c r="V319" s="25">
        <v>160</v>
      </c>
      <c r="W319" s="25">
        <v>160</v>
      </c>
      <c r="X319" s="25">
        <v>450</v>
      </c>
      <c r="Y319" s="25">
        <v>275</v>
      </c>
      <c r="Z319" s="25">
        <v>295</v>
      </c>
      <c r="AA319" s="25">
        <v>315</v>
      </c>
      <c r="AB319" s="25">
        <v>315</v>
      </c>
      <c r="AC319" s="25">
        <v>765</v>
      </c>
    </row>
    <row r="320" spans="1:29" x14ac:dyDescent="0.25">
      <c r="A320" s="25">
        <v>2024</v>
      </c>
      <c r="B320" s="25" t="s">
        <v>935</v>
      </c>
      <c r="C320" s="25" t="s">
        <v>314</v>
      </c>
      <c r="D320" s="25" t="s">
        <v>120</v>
      </c>
      <c r="E320" s="25" t="s">
        <v>238</v>
      </c>
      <c r="F320" s="25">
        <v>2024</v>
      </c>
      <c r="G320" s="25">
        <v>2</v>
      </c>
      <c r="H320" s="25" t="s">
        <v>400</v>
      </c>
      <c r="I320" s="25" t="s">
        <v>1053</v>
      </c>
      <c r="J320" s="25">
        <v>145</v>
      </c>
      <c r="K320" s="25" t="s">
        <v>393</v>
      </c>
      <c r="L320" s="28" t="s">
        <v>388</v>
      </c>
      <c r="O320" s="25">
        <v>1</v>
      </c>
      <c r="P320" s="25">
        <v>235</v>
      </c>
      <c r="Q320" s="25">
        <v>265</v>
      </c>
      <c r="R320" s="25">
        <v>275</v>
      </c>
      <c r="S320" s="25">
        <v>275</v>
      </c>
      <c r="T320" s="25">
        <v>160</v>
      </c>
      <c r="U320" s="25">
        <v>175</v>
      </c>
      <c r="V320" s="25">
        <v>-185</v>
      </c>
      <c r="W320" s="25">
        <v>175</v>
      </c>
      <c r="X320" s="25">
        <v>450</v>
      </c>
      <c r="Y320" s="25">
        <v>250</v>
      </c>
      <c r="Z320" s="25">
        <v>-290</v>
      </c>
      <c r="AA320" s="25">
        <v>290</v>
      </c>
      <c r="AB320" s="25">
        <v>290</v>
      </c>
      <c r="AC320" s="25">
        <v>740</v>
      </c>
    </row>
    <row r="321" spans="1:29" x14ac:dyDescent="0.25">
      <c r="A321" s="25">
        <v>2024</v>
      </c>
      <c r="B321" s="25" t="s">
        <v>723</v>
      </c>
      <c r="C321" s="25" t="s">
        <v>314</v>
      </c>
      <c r="D321" s="25" t="s">
        <v>120</v>
      </c>
      <c r="E321" s="25" t="s">
        <v>238</v>
      </c>
      <c r="F321" s="25">
        <v>2024</v>
      </c>
      <c r="G321" s="25">
        <v>2</v>
      </c>
      <c r="H321" s="25" t="s">
        <v>708</v>
      </c>
      <c r="I321" s="25" t="s">
        <v>1053</v>
      </c>
      <c r="J321" s="25">
        <v>158</v>
      </c>
      <c r="K321" s="25" t="s">
        <v>394</v>
      </c>
      <c r="L321" s="28" t="s">
        <v>446</v>
      </c>
      <c r="O321" s="25">
        <v>1</v>
      </c>
      <c r="P321" s="25">
        <v>385</v>
      </c>
      <c r="Q321" s="25">
        <v>405</v>
      </c>
      <c r="R321" s="25">
        <v>415</v>
      </c>
      <c r="S321" s="25">
        <v>415</v>
      </c>
      <c r="T321" s="25">
        <v>240</v>
      </c>
      <c r="U321" s="25">
        <v>260</v>
      </c>
      <c r="V321" s="25">
        <v>270</v>
      </c>
      <c r="W321" s="25">
        <v>270</v>
      </c>
      <c r="X321" s="25">
        <v>685</v>
      </c>
      <c r="Y321" s="25">
        <v>415</v>
      </c>
      <c r="Z321" s="25">
        <v>435</v>
      </c>
      <c r="AA321" s="25">
        <v>470</v>
      </c>
      <c r="AB321" s="25">
        <v>470</v>
      </c>
      <c r="AC321" s="25">
        <v>1155</v>
      </c>
    </row>
    <row r="322" spans="1:29" x14ac:dyDescent="0.25">
      <c r="A322" s="25">
        <v>2024</v>
      </c>
      <c r="B322" s="25" t="s">
        <v>718</v>
      </c>
      <c r="C322" s="25" t="s">
        <v>314</v>
      </c>
      <c r="D322" s="25" t="s">
        <v>120</v>
      </c>
      <c r="E322" s="25" t="s">
        <v>121</v>
      </c>
      <c r="F322" s="25">
        <v>2024</v>
      </c>
      <c r="G322" s="25">
        <v>2</v>
      </c>
      <c r="H322" s="25" t="s">
        <v>708</v>
      </c>
      <c r="I322" s="25" t="s">
        <v>1053</v>
      </c>
      <c r="J322" s="25">
        <v>154</v>
      </c>
      <c r="K322" s="25" t="s">
        <v>394</v>
      </c>
      <c r="L322" s="28" t="s">
        <v>719</v>
      </c>
      <c r="O322" s="25">
        <v>1</v>
      </c>
      <c r="P322" s="25">
        <v>400</v>
      </c>
      <c r="Q322" s="25">
        <v>420</v>
      </c>
      <c r="R322" s="25">
        <v>435</v>
      </c>
      <c r="S322" s="25">
        <v>435</v>
      </c>
      <c r="T322" s="25">
        <v>225</v>
      </c>
      <c r="U322" s="25">
        <v>240</v>
      </c>
      <c r="V322" s="25">
        <v>250</v>
      </c>
      <c r="W322" s="25">
        <v>250</v>
      </c>
      <c r="X322" s="25">
        <v>685</v>
      </c>
      <c r="Y322" s="25">
        <v>420</v>
      </c>
      <c r="Z322" s="25">
        <v>445</v>
      </c>
      <c r="AA322" s="25">
        <v>465</v>
      </c>
      <c r="AB322" s="25">
        <v>465</v>
      </c>
      <c r="AC322" s="25">
        <v>1150</v>
      </c>
    </row>
    <row r="323" spans="1:29" x14ac:dyDescent="0.25">
      <c r="A323" s="25">
        <v>2024</v>
      </c>
      <c r="B323" s="25" t="s">
        <v>738</v>
      </c>
      <c r="C323" s="25" t="s">
        <v>314</v>
      </c>
      <c r="D323" s="25" t="s">
        <v>120</v>
      </c>
      <c r="E323" s="25" t="s">
        <v>133</v>
      </c>
      <c r="F323" s="25">
        <v>2024</v>
      </c>
      <c r="G323" s="25">
        <v>2</v>
      </c>
      <c r="H323" s="25" t="s">
        <v>708</v>
      </c>
      <c r="I323" s="25" t="s">
        <v>1053</v>
      </c>
      <c r="J323" s="25">
        <v>156.19999999999999</v>
      </c>
      <c r="K323" s="25" t="s">
        <v>394</v>
      </c>
      <c r="L323" s="28" t="s">
        <v>739</v>
      </c>
      <c r="O323" s="25">
        <v>1</v>
      </c>
      <c r="P323" s="25">
        <v>405</v>
      </c>
      <c r="Q323" s="25">
        <v>425</v>
      </c>
      <c r="R323" s="25">
        <v>440</v>
      </c>
      <c r="S323" s="25">
        <v>440</v>
      </c>
      <c r="T323" s="25">
        <v>200</v>
      </c>
      <c r="U323" s="25">
        <v>210</v>
      </c>
      <c r="V323" s="25">
        <v>220</v>
      </c>
      <c r="W323" s="25">
        <v>220</v>
      </c>
      <c r="X323" s="25">
        <v>660</v>
      </c>
      <c r="Y323" s="25">
        <v>405</v>
      </c>
      <c r="Z323" s="25">
        <v>425</v>
      </c>
      <c r="AA323" s="25">
        <v>-440</v>
      </c>
      <c r="AB323" s="25">
        <v>425</v>
      </c>
      <c r="AC323" s="25">
        <v>1085</v>
      </c>
    </row>
    <row r="324" spans="1:29" x14ac:dyDescent="0.25">
      <c r="A324" s="25">
        <v>2024</v>
      </c>
      <c r="B324" s="25" t="s">
        <v>811</v>
      </c>
      <c r="C324" s="25" t="s">
        <v>314</v>
      </c>
      <c r="D324" s="25" t="s">
        <v>120</v>
      </c>
      <c r="E324" s="25" t="s">
        <v>231</v>
      </c>
      <c r="F324" s="25">
        <v>2024</v>
      </c>
      <c r="G324" s="25">
        <v>2</v>
      </c>
      <c r="H324" s="25" t="s">
        <v>708</v>
      </c>
      <c r="I324" s="25" t="s">
        <v>1053</v>
      </c>
      <c r="J324" s="25">
        <v>163</v>
      </c>
      <c r="K324" s="25" t="s">
        <v>394</v>
      </c>
      <c r="L324" s="28" t="s">
        <v>589</v>
      </c>
      <c r="O324" s="25">
        <v>1</v>
      </c>
      <c r="P324" s="25">
        <v>340</v>
      </c>
      <c r="Q324" s="25">
        <v>-370</v>
      </c>
      <c r="R324" s="25">
        <v>370</v>
      </c>
      <c r="S324" s="25">
        <v>370</v>
      </c>
      <c r="T324" s="25">
        <v>165</v>
      </c>
      <c r="U324" s="25">
        <v>195</v>
      </c>
      <c r="V324" s="25">
        <v>210</v>
      </c>
      <c r="W324" s="25">
        <v>210</v>
      </c>
      <c r="X324" s="25">
        <v>580</v>
      </c>
      <c r="Y324" s="25">
        <v>315</v>
      </c>
      <c r="Z324" s="25">
        <v>360</v>
      </c>
      <c r="AA324" s="25">
        <v>395</v>
      </c>
      <c r="AB324" s="25">
        <v>395</v>
      </c>
      <c r="AC324" s="25">
        <v>975</v>
      </c>
    </row>
    <row r="325" spans="1:29" x14ac:dyDescent="0.25">
      <c r="A325" s="25">
        <v>2024</v>
      </c>
      <c r="B325" s="25" t="s">
        <v>837</v>
      </c>
      <c r="C325" s="25" t="s">
        <v>314</v>
      </c>
      <c r="D325" s="25" t="s">
        <v>120</v>
      </c>
      <c r="E325" s="25" t="s">
        <v>245</v>
      </c>
      <c r="F325" s="25">
        <v>2024</v>
      </c>
      <c r="G325" s="25">
        <v>2</v>
      </c>
      <c r="H325" s="25" t="s">
        <v>708</v>
      </c>
      <c r="I325" s="25" t="s">
        <v>1053</v>
      </c>
      <c r="J325" s="25">
        <v>156</v>
      </c>
      <c r="K325" s="25" t="s">
        <v>394</v>
      </c>
      <c r="L325" s="28" t="s">
        <v>838</v>
      </c>
      <c r="O325" s="25">
        <v>1</v>
      </c>
      <c r="P325" s="25">
        <v>295</v>
      </c>
      <c r="Q325" s="25">
        <v>340</v>
      </c>
      <c r="R325" s="25">
        <v>-365</v>
      </c>
      <c r="S325" s="25">
        <v>340</v>
      </c>
      <c r="T325" s="25">
        <v>155</v>
      </c>
      <c r="U325" s="25">
        <v>175</v>
      </c>
      <c r="V325" s="25">
        <v>180</v>
      </c>
      <c r="W325" s="25">
        <v>180</v>
      </c>
      <c r="X325" s="25">
        <v>520</v>
      </c>
      <c r="Y325" s="25">
        <v>330</v>
      </c>
      <c r="Z325" s="25">
        <v>365</v>
      </c>
      <c r="AA325" s="25">
        <v>385</v>
      </c>
      <c r="AB325" s="25">
        <v>385</v>
      </c>
      <c r="AC325" s="25">
        <v>905</v>
      </c>
    </row>
    <row r="326" spans="1:29" x14ac:dyDescent="0.25">
      <c r="A326" s="25">
        <v>2024</v>
      </c>
      <c r="B326" s="25" t="s">
        <v>913</v>
      </c>
      <c r="C326" s="25" t="s">
        <v>314</v>
      </c>
      <c r="D326" s="25" t="s">
        <v>120</v>
      </c>
      <c r="E326" s="25" t="s">
        <v>231</v>
      </c>
      <c r="F326" s="25">
        <v>2024</v>
      </c>
      <c r="G326" s="25">
        <v>2</v>
      </c>
      <c r="H326" s="25" t="s">
        <v>708</v>
      </c>
      <c r="I326" s="25" t="s">
        <v>1053</v>
      </c>
      <c r="J326" s="25">
        <v>163</v>
      </c>
      <c r="K326" s="25" t="s">
        <v>394</v>
      </c>
      <c r="L326" s="28" t="s">
        <v>589</v>
      </c>
      <c r="O326" s="25">
        <v>1</v>
      </c>
      <c r="P326" s="25">
        <v>220</v>
      </c>
      <c r="Q326" s="25">
        <v>250</v>
      </c>
      <c r="R326" s="25">
        <v>290</v>
      </c>
      <c r="S326" s="25">
        <v>290</v>
      </c>
      <c r="T326" s="25">
        <v>120</v>
      </c>
      <c r="U326" s="25">
        <v>-145</v>
      </c>
      <c r="V326" s="25">
        <v>155</v>
      </c>
      <c r="W326" s="25">
        <v>155</v>
      </c>
      <c r="X326" s="25">
        <v>445</v>
      </c>
      <c r="Y326" s="25">
        <v>-300</v>
      </c>
      <c r="Z326" s="25">
        <v>335</v>
      </c>
      <c r="AA326" s="25">
        <v>360</v>
      </c>
      <c r="AB326" s="25">
        <v>360</v>
      </c>
      <c r="AC326" s="25">
        <v>805</v>
      </c>
    </row>
    <row r="327" spans="1:29" x14ac:dyDescent="0.25">
      <c r="A327" s="25">
        <v>2024</v>
      </c>
      <c r="B327" s="25" t="s">
        <v>939</v>
      </c>
      <c r="C327" s="25" t="s">
        <v>314</v>
      </c>
      <c r="D327" s="25" t="s">
        <v>120</v>
      </c>
      <c r="E327" s="25" t="s">
        <v>158</v>
      </c>
      <c r="F327" s="25">
        <v>2024</v>
      </c>
      <c r="G327" s="25">
        <v>2</v>
      </c>
      <c r="H327" s="25" t="s">
        <v>708</v>
      </c>
      <c r="I327" s="25" t="s">
        <v>1053</v>
      </c>
      <c r="J327" s="25">
        <v>163</v>
      </c>
      <c r="K327" s="25" t="s">
        <v>394</v>
      </c>
      <c r="L327" s="28" t="s">
        <v>589</v>
      </c>
      <c r="O327" s="25">
        <v>1</v>
      </c>
      <c r="P327" s="25">
        <v>-215</v>
      </c>
      <c r="Q327" s="25">
        <v>215</v>
      </c>
      <c r="R327" s="25">
        <v>230</v>
      </c>
      <c r="S327" s="25">
        <v>230</v>
      </c>
      <c r="T327" s="25">
        <v>170</v>
      </c>
      <c r="U327" s="25">
        <v>185</v>
      </c>
      <c r="V327" s="25">
        <v>-200</v>
      </c>
      <c r="W327" s="25">
        <v>185</v>
      </c>
      <c r="X327" s="25">
        <v>415</v>
      </c>
      <c r="Y327" s="25">
        <v>345</v>
      </c>
      <c r="Z327" s="25">
        <v>355</v>
      </c>
      <c r="AA327" s="25">
        <v>365</v>
      </c>
      <c r="AB327" s="25">
        <v>365</v>
      </c>
      <c r="AC327" s="25">
        <v>780</v>
      </c>
    </row>
    <row r="328" spans="1:29" x14ac:dyDescent="0.25">
      <c r="A328" s="25">
        <v>2024</v>
      </c>
      <c r="B328" s="25" t="s">
        <v>971</v>
      </c>
      <c r="C328" s="25" t="s">
        <v>314</v>
      </c>
      <c r="D328" s="25" t="s">
        <v>120</v>
      </c>
      <c r="E328" s="25" t="s">
        <v>238</v>
      </c>
      <c r="F328" s="25">
        <v>2024</v>
      </c>
      <c r="G328" s="25">
        <v>2</v>
      </c>
      <c r="H328" s="25" t="s">
        <v>708</v>
      </c>
      <c r="I328" s="25" t="s">
        <v>1053</v>
      </c>
      <c r="J328" s="25">
        <v>162</v>
      </c>
      <c r="K328" s="25" t="s">
        <v>394</v>
      </c>
      <c r="L328" s="28" t="s">
        <v>343</v>
      </c>
      <c r="O328" s="25">
        <v>1</v>
      </c>
      <c r="P328" s="25">
        <v>200</v>
      </c>
      <c r="Q328" s="25">
        <v>225</v>
      </c>
      <c r="R328" s="25">
        <v>235</v>
      </c>
      <c r="S328" s="25">
        <v>235</v>
      </c>
      <c r="T328" s="25">
        <v>150</v>
      </c>
      <c r="U328" s="25">
        <v>160</v>
      </c>
      <c r="V328" s="25">
        <v>180</v>
      </c>
      <c r="W328" s="25">
        <v>180</v>
      </c>
      <c r="X328" s="25">
        <v>415</v>
      </c>
      <c r="Y328" s="25">
        <v>240</v>
      </c>
      <c r="Z328" s="25">
        <v>270</v>
      </c>
      <c r="AA328" s="25">
        <v>300</v>
      </c>
      <c r="AB328" s="25">
        <v>300</v>
      </c>
      <c r="AC328" s="25">
        <v>715</v>
      </c>
    </row>
    <row r="329" spans="1:29" x14ac:dyDescent="0.25">
      <c r="A329" s="25">
        <v>2024</v>
      </c>
      <c r="B329" s="25" t="s">
        <v>1046</v>
      </c>
      <c r="C329" s="25" t="s">
        <v>314</v>
      </c>
      <c r="D329" s="25" t="s">
        <v>120</v>
      </c>
      <c r="E329" s="25" t="s">
        <v>238</v>
      </c>
      <c r="F329" s="25">
        <v>2024</v>
      </c>
      <c r="G329" s="25">
        <v>2</v>
      </c>
      <c r="H329" s="25" t="s">
        <v>708</v>
      </c>
      <c r="I329" s="25" t="s">
        <v>1053</v>
      </c>
      <c r="J329" s="25">
        <v>163</v>
      </c>
      <c r="K329" s="25" t="s">
        <v>394</v>
      </c>
      <c r="L329" s="28" t="s">
        <v>589</v>
      </c>
      <c r="O329" s="25">
        <v>1</v>
      </c>
      <c r="P329" s="25">
        <v>-265</v>
      </c>
      <c r="Q329" s="25">
        <v>265</v>
      </c>
      <c r="R329" s="25">
        <v>-300</v>
      </c>
      <c r="S329" s="25">
        <v>265</v>
      </c>
      <c r="T329" s="25">
        <v>-175</v>
      </c>
      <c r="AC329" s="25">
        <v>0</v>
      </c>
    </row>
    <row r="330" spans="1:29" x14ac:dyDescent="0.25">
      <c r="A330" s="25">
        <v>2024</v>
      </c>
      <c r="B330" s="25" t="s">
        <v>1047</v>
      </c>
      <c r="C330" s="25" t="s">
        <v>314</v>
      </c>
      <c r="D330" s="25" t="s">
        <v>120</v>
      </c>
      <c r="E330" s="25" t="s">
        <v>245</v>
      </c>
      <c r="F330" s="25">
        <v>2024</v>
      </c>
      <c r="G330" s="25">
        <v>2</v>
      </c>
      <c r="H330" s="25" t="s">
        <v>708</v>
      </c>
      <c r="I330" s="25" t="s">
        <v>1053</v>
      </c>
      <c r="J330" s="25">
        <v>163</v>
      </c>
      <c r="K330" s="25" t="s">
        <v>394</v>
      </c>
      <c r="L330" s="28" t="s">
        <v>589</v>
      </c>
      <c r="O330" s="25">
        <v>1</v>
      </c>
      <c r="P330" s="25">
        <v>-295</v>
      </c>
      <c r="Q330" s="25">
        <v>-315</v>
      </c>
      <c r="R330" s="25">
        <v>-315</v>
      </c>
      <c r="T330" s="25">
        <v>225</v>
      </c>
      <c r="U330" s="25">
        <v>245</v>
      </c>
      <c r="V330" s="25">
        <v>-250</v>
      </c>
      <c r="W330" s="25">
        <v>245</v>
      </c>
      <c r="Y330" s="25">
        <v>365</v>
      </c>
      <c r="Z330" s="25">
        <v>385</v>
      </c>
      <c r="AA330" s="25">
        <v>405</v>
      </c>
      <c r="AB330" s="25">
        <v>405</v>
      </c>
      <c r="AC330" s="25">
        <v>0</v>
      </c>
    </row>
    <row r="331" spans="1:29" x14ac:dyDescent="0.25">
      <c r="A331" s="25">
        <v>2024</v>
      </c>
      <c r="B331" s="25" t="s">
        <v>731</v>
      </c>
      <c r="C331" s="25" t="s">
        <v>314</v>
      </c>
      <c r="D331" s="25" t="s">
        <v>120</v>
      </c>
      <c r="E331" s="25" t="s">
        <v>423</v>
      </c>
      <c r="F331" s="25">
        <v>2024</v>
      </c>
      <c r="G331" s="25">
        <v>2</v>
      </c>
      <c r="H331" s="25" t="s">
        <v>708</v>
      </c>
      <c r="I331" s="25" t="s">
        <v>1053</v>
      </c>
      <c r="J331" s="25">
        <v>169</v>
      </c>
      <c r="K331" s="25" t="s">
        <v>395</v>
      </c>
      <c r="L331" s="28" t="s">
        <v>732</v>
      </c>
      <c r="O331" s="25">
        <v>1</v>
      </c>
      <c r="P331" s="25">
        <v>365</v>
      </c>
      <c r="Q331" s="25">
        <v>380</v>
      </c>
      <c r="R331" s="25">
        <v>-395</v>
      </c>
      <c r="S331" s="25">
        <v>380</v>
      </c>
      <c r="T331" s="25">
        <v>235</v>
      </c>
      <c r="U331" s="25">
        <v>250</v>
      </c>
      <c r="V331" s="25">
        <v>255</v>
      </c>
      <c r="W331" s="25">
        <v>255</v>
      </c>
      <c r="X331" s="25">
        <v>635</v>
      </c>
      <c r="Y331" s="25">
        <v>455</v>
      </c>
      <c r="Z331" s="25">
        <v>485</v>
      </c>
      <c r="AA331" s="25">
        <v>505</v>
      </c>
      <c r="AB331" s="25">
        <v>505</v>
      </c>
      <c r="AC331" s="25">
        <v>1140</v>
      </c>
    </row>
    <row r="332" spans="1:29" x14ac:dyDescent="0.25">
      <c r="A332" s="25">
        <v>2024</v>
      </c>
      <c r="B332" s="25" t="s">
        <v>749</v>
      </c>
      <c r="C332" s="25" t="s">
        <v>314</v>
      </c>
      <c r="D332" s="25" t="s">
        <v>120</v>
      </c>
      <c r="E332" s="25" t="s">
        <v>231</v>
      </c>
      <c r="F332" s="25">
        <v>2024</v>
      </c>
      <c r="G332" s="25">
        <v>2</v>
      </c>
      <c r="H332" s="25" t="s">
        <v>708</v>
      </c>
      <c r="I332" s="25" t="s">
        <v>1053</v>
      </c>
      <c r="J332" s="25">
        <v>178</v>
      </c>
      <c r="K332" s="25" t="s">
        <v>395</v>
      </c>
      <c r="L332" s="28" t="s">
        <v>750</v>
      </c>
      <c r="O332" s="25">
        <v>1</v>
      </c>
      <c r="P332" s="25">
        <v>390</v>
      </c>
      <c r="Q332" s="25">
        <v>420</v>
      </c>
      <c r="R332" s="25">
        <v>-440</v>
      </c>
      <c r="S332" s="25">
        <v>420</v>
      </c>
      <c r="T332" s="25">
        <v>225</v>
      </c>
      <c r="U332" s="25">
        <v>255</v>
      </c>
      <c r="V332" s="25">
        <v>270</v>
      </c>
      <c r="W332" s="25">
        <v>270</v>
      </c>
      <c r="X332" s="25">
        <v>690</v>
      </c>
      <c r="Y332" s="25">
        <v>390</v>
      </c>
      <c r="Z332" s="25">
        <v>430</v>
      </c>
      <c r="AA332" s="25">
        <v>450</v>
      </c>
      <c r="AB332" s="25">
        <v>450</v>
      </c>
      <c r="AC332" s="25">
        <v>1140</v>
      </c>
    </row>
    <row r="333" spans="1:29" x14ac:dyDescent="0.25">
      <c r="A333" s="25">
        <v>2024</v>
      </c>
      <c r="B333" s="25" t="s">
        <v>758</v>
      </c>
      <c r="C333" s="25" t="s">
        <v>314</v>
      </c>
      <c r="D333" s="25" t="s">
        <v>120</v>
      </c>
      <c r="E333" s="25" t="s">
        <v>231</v>
      </c>
      <c r="F333" s="25">
        <v>2024</v>
      </c>
      <c r="G333" s="25">
        <v>2</v>
      </c>
      <c r="H333" s="25" t="s">
        <v>708</v>
      </c>
      <c r="I333" s="25" t="s">
        <v>1053</v>
      </c>
      <c r="J333" s="25">
        <v>180</v>
      </c>
      <c r="K333" s="25" t="s">
        <v>395</v>
      </c>
      <c r="L333" s="28" t="s">
        <v>759</v>
      </c>
      <c r="O333" s="25">
        <v>1</v>
      </c>
      <c r="P333" s="25">
        <v>370</v>
      </c>
      <c r="Q333" s="25">
        <v>400</v>
      </c>
      <c r="R333" s="25">
        <v>415</v>
      </c>
      <c r="S333" s="25">
        <v>415</v>
      </c>
      <c r="T333" s="25">
        <v>225</v>
      </c>
      <c r="U333" s="25">
        <v>245</v>
      </c>
      <c r="V333" s="25">
        <v>255</v>
      </c>
      <c r="W333" s="25">
        <v>255</v>
      </c>
      <c r="X333" s="25">
        <v>670</v>
      </c>
      <c r="Y333" s="25">
        <v>380</v>
      </c>
      <c r="Z333" s="25">
        <v>440</v>
      </c>
      <c r="AA333" s="25">
        <v>-450</v>
      </c>
      <c r="AB333" s="25">
        <v>440</v>
      </c>
      <c r="AC333" s="25">
        <v>1110</v>
      </c>
    </row>
    <row r="334" spans="1:29" x14ac:dyDescent="0.25">
      <c r="A334" s="25">
        <v>2024</v>
      </c>
      <c r="B334" s="25" t="s">
        <v>754</v>
      </c>
      <c r="C334" s="25" t="s">
        <v>314</v>
      </c>
      <c r="D334" s="25" t="s">
        <v>120</v>
      </c>
      <c r="E334" s="25" t="s">
        <v>121</v>
      </c>
      <c r="F334" s="25">
        <v>2024</v>
      </c>
      <c r="G334" s="25">
        <v>2</v>
      </c>
      <c r="H334" s="25" t="s">
        <v>708</v>
      </c>
      <c r="I334" s="25" t="s">
        <v>1053</v>
      </c>
      <c r="J334" s="25">
        <v>175</v>
      </c>
      <c r="K334" s="25" t="s">
        <v>395</v>
      </c>
      <c r="L334" s="28" t="s">
        <v>755</v>
      </c>
      <c r="O334" s="25">
        <v>1</v>
      </c>
      <c r="P334" s="25">
        <v>380</v>
      </c>
      <c r="Q334" s="25">
        <v>395</v>
      </c>
      <c r="R334" s="25">
        <v>410</v>
      </c>
      <c r="S334" s="25">
        <v>410</v>
      </c>
      <c r="T334" s="25">
        <v>215</v>
      </c>
      <c r="U334" s="25">
        <v>225</v>
      </c>
      <c r="V334" s="25">
        <v>-235</v>
      </c>
      <c r="W334" s="25">
        <v>225</v>
      </c>
      <c r="X334" s="25">
        <v>635</v>
      </c>
      <c r="Y334" s="25">
        <v>445</v>
      </c>
      <c r="Z334" s="25">
        <v>470</v>
      </c>
      <c r="AA334" s="25">
        <v>-485</v>
      </c>
      <c r="AB334" s="25">
        <v>470</v>
      </c>
      <c r="AC334" s="25">
        <v>1105</v>
      </c>
    </row>
    <row r="335" spans="1:29" x14ac:dyDescent="0.25">
      <c r="A335" s="25">
        <v>2024</v>
      </c>
      <c r="B335" s="25" t="s">
        <v>797</v>
      </c>
      <c r="C335" s="25" t="s">
        <v>314</v>
      </c>
      <c r="D335" s="25" t="s">
        <v>120</v>
      </c>
      <c r="E335" s="25" t="s">
        <v>121</v>
      </c>
      <c r="F335" s="25">
        <v>2024</v>
      </c>
      <c r="G335" s="25">
        <v>2</v>
      </c>
      <c r="H335" s="25" t="s">
        <v>708</v>
      </c>
      <c r="I335" s="25" t="s">
        <v>1053</v>
      </c>
      <c r="J335" s="25">
        <v>178</v>
      </c>
      <c r="K335" s="25" t="s">
        <v>395</v>
      </c>
      <c r="L335" s="28" t="s">
        <v>750</v>
      </c>
      <c r="O335" s="25">
        <v>1</v>
      </c>
      <c r="P335" s="25">
        <v>350</v>
      </c>
      <c r="Q335" s="25">
        <v>370</v>
      </c>
      <c r="R335" s="25">
        <v>-385</v>
      </c>
      <c r="S335" s="25">
        <v>370</v>
      </c>
      <c r="T335" s="25">
        <v>260</v>
      </c>
      <c r="U335" s="25">
        <v>275</v>
      </c>
      <c r="V335" s="25">
        <v>-280</v>
      </c>
      <c r="W335" s="25">
        <v>275</v>
      </c>
      <c r="X335" s="25">
        <v>645</v>
      </c>
      <c r="Y335" s="25">
        <v>350</v>
      </c>
      <c r="Z335" s="25">
        <v>370</v>
      </c>
      <c r="AA335" s="25">
        <v>390</v>
      </c>
      <c r="AB335" s="25">
        <v>390</v>
      </c>
      <c r="AC335" s="25">
        <v>1035</v>
      </c>
    </row>
    <row r="336" spans="1:29" x14ac:dyDescent="0.25">
      <c r="A336" s="25">
        <v>2024</v>
      </c>
      <c r="B336" s="25" t="s">
        <v>791</v>
      </c>
      <c r="C336" s="25" t="s">
        <v>314</v>
      </c>
      <c r="D336" s="25" t="s">
        <v>120</v>
      </c>
      <c r="E336" s="25" t="s">
        <v>133</v>
      </c>
      <c r="F336" s="25">
        <v>2024</v>
      </c>
      <c r="G336" s="25">
        <v>2</v>
      </c>
      <c r="H336" s="25" t="s">
        <v>708</v>
      </c>
      <c r="I336" s="25" t="s">
        <v>1053</v>
      </c>
      <c r="J336" s="25">
        <v>173</v>
      </c>
      <c r="K336" s="25" t="s">
        <v>395</v>
      </c>
      <c r="L336" s="28" t="s">
        <v>792</v>
      </c>
      <c r="O336" s="25">
        <v>1</v>
      </c>
      <c r="P336" s="25">
        <v>330</v>
      </c>
      <c r="Q336" s="25">
        <v>360</v>
      </c>
      <c r="R336" s="25">
        <v>375</v>
      </c>
      <c r="S336" s="25">
        <v>375</v>
      </c>
      <c r="T336" s="25">
        <v>190</v>
      </c>
      <c r="U336" s="25">
        <v>210</v>
      </c>
      <c r="V336" s="25">
        <v>225</v>
      </c>
      <c r="W336" s="25">
        <v>225</v>
      </c>
      <c r="X336" s="25">
        <v>600</v>
      </c>
      <c r="Y336" s="25">
        <v>380</v>
      </c>
      <c r="Z336" s="25">
        <v>410</v>
      </c>
      <c r="AA336" s="25">
        <v>430</v>
      </c>
      <c r="AB336" s="25">
        <v>430</v>
      </c>
      <c r="AC336" s="25">
        <v>1030</v>
      </c>
    </row>
    <row r="337" spans="1:29" x14ac:dyDescent="0.25">
      <c r="A337" s="25">
        <v>2024</v>
      </c>
      <c r="B337" s="25" t="s">
        <v>875</v>
      </c>
      <c r="C337" s="25" t="s">
        <v>314</v>
      </c>
      <c r="D337" s="25" t="s">
        <v>120</v>
      </c>
      <c r="E337" s="25" t="s">
        <v>238</v>
      </c>
      <c r="F337" s="25">
        <v>2024</v>
      </c>
      <c r="G337" s="25">
        <v>2</v>
      </c>
      <c r="H337" s="25" t="s">
        <v>708</v>
      </c>
      <c r="I337" s="25" t="s">
        <v>1053</v>
      </c>
      <c r="J337" s="25">
        <v>179</v>
      </c>
      <c r="K337" s="25" t="s">
        <v>395</v>
      </c>
      <c r="L337" s="28" t="s">
        <v>876</v>
      </c>
      <c r="O337" s="25">
        <v>1</v>
      </c>
      <c r="P337" s="25">
        <v>295</v>
      </c>
      <c r="Q337" s="25">
        <v>315</v>
      </c>
      <c r="R337" s="25">
        <v>-325</v>
      </c>
      <c r="S337" s="25">
        <v>315</v>
      </c>
      <c r="T337" s="25">
        <v>245</v>
      </c>
      <c r="U337" s="25">
        <v>260</v>
      </c>
      <c r="V337" s="25">
        <v>-265</v>
      </c>
      <c r="W337" s="25">
        <v>260</v>
      </c>
      <c r="X337" s="25">
        <v>575</v>
      </c>
      <c r="Y337" s="25">
        <v>325</v>
      </c>
      <c r="Z337" s="25">
        <v>335</v>
      </c>
      <c r="AB337" s="25">
        <v>335</v>
      </c>
      <c r="AC337" s="25">
        <v>910</v>
      </c>
    </row>
    <row r="338" spans="1:29" x14ac:dyDescent="0.25">
      <c r="A338" s="25">
        <v>2024</v>
      </c>
      <c r="B338" s="25" t="s">
        <v>880</v>
      </c>
      <c r="C338" s="25" t="s">
        <v>314</v>
      </c>
      <c r="D338" s="25" t="s">
        <v>120</v>
      </c>
      <c r="E338" s="25" t="s">
        <v>245</v>
      </c>
      <c r="F338" s="25">
        <v>2024</v>
      </c>
      <c r="G338" s="25">
        <v>2</v>
      </c>
      <c r="H338" s="25" t="s">
        <v>708</v>
      </c>
      <c r="I338" s="25" t="s">
        <v>1053</v>
      </c>
      <c r="J338" s="25">
        <v>175.6</v>
      </c>
      <c r="K338" s="25" t="s">
        <v>395</v>
      </c>
      <c r="L338" s="28" t="s">
        <v>881</v>
      </c>
      <c r="O338" s="25">
        <v>1</v>
      </c>
      <c r="P338" s="25">
        <v>-225</v>
      </c>
      <c r="Q338" s="25">
        <v>260</v>
      </c>
      <c r="R338" s="25">
        <v>-300</v>
      </c>
      <c r="S338" s="25">
        <v>260</v>
      </c>
      <c r="T338" s="25">
        <v>-205</v>
      </c>
      <c r="U338" s="25">
        <v>225</v>
      </c>
      <c r="V338" s="25">
        <v>235</v>
      </c>
      <c r="W338" s="25">
        <v>235</v>
      </c>
      <c r="X338" s="25">
        <v>495</v>
      </c>
      <c r="Y338" s="25">
        <v>325</v>
      </c>
      <c r="Z338" s="25">
        <v>385</v>
      </c>
      <c r="AA338" s="25">
        <v>405</v>
      </c>
      <c r="AB338" s="25">
        <v>405</v>
      </c>
      <c r="AC338" s="25">
        <v>900</v>
      </c>
    </row>
    <row r="339" spans="1:29" x14ac:dyDescent="0.25">
      <c r="A339" s="25">
        <v>2024</v>
      </c>
      <c r="B339" s="25" t="s">
        <v>901</v>
      </c>
      <c r="C339" s="25" t="s">
        <v>314</v>
      </c>
      <c r="D339" s="25" t="s">
        <v>120</v>
      </c>
      <c r="E339" s="25" t="s">
        <v>238</v>
      </c>
      <c r="F339" s="25">
        <v>2024</v>
      </c>
      <c r="G339" s="25">
        <v>2</v>
      </c>
      <c r="H339" s="25" t="s">
        <v>708</v>
      </c>
      <c r="I339" s="25" t="s">
        <v>1053</v>
      </c>
      <c r="J339" s="25">
        <v>174</v>
      </c>
      <c r="K339" s="25" t="s">
        <v>395</v>
      </c>
      <c r="L339" s="28" t="s">
        <v>489</v>
      </c>
      <c r="O339" s="25">
        <v>1</v>
      </c>
      <c r="P339" s="25">
        <v>200</v>
      </c>
      <c r="Q339" s="25">
        <v>230</v>
      </c>
      <c r="R339" s="25">
        <v>245</v>
      </c>
      <c r="S339" s="25">
        <v>245</v>
      </c>
      <c r="T339" s="25">
        <v>195</v>
      </c>
      <c r="U339" s="25">
        <v>205</v>
      </c>
      <c r="V339" s="25">
        <v>215</v>
      </c>
      <c r="W339" s="25">
        <v>215</v>
      </c>
      <c r="X339" s="25">
        <v>460</v>
      </c>
      <c r="Y339" s="25">
        <v>365</v>
      </c>
      <c r="Z339" s="25">
        <v>390</v>
      </c>
      <c r="AA339" s="25">
        <v>405</v>
      </c>
      <c r="AB339" s="25">
        <v>405</v>
      </c>
      <c r="AC339" s="25">
        <v>865</v>
      </c>
    </row>
    <row r="340" spans="1:29" x14ac:dyDescent="0.25">
      <c r="A340" s="25">
        <v>2024</v>
      </c>
      <c r="B340" s="25" t="s">
        <v>907</v>
      </c>
      <c r="C340" s="25" t="s">
        <v>314</v>
      </c>
      <c r="D340" s="25" t="s">
        <v>120</v>
      </c>
      <c r="E340" s="25" t="s">
        <v>423</v>
      </c>
      <c r="F340" s="25">
        <v>2024</v>
      </c>
      <c r="G340" s="25">
        <v>2</v>
      </c>
      <c r="H340" s="25" t="s">
        <v>708</v>
      </c>
      <c r="I340" s="25" t="s">
        <v>1053</v>
      </c>
      <c r="J340" s="25">
        <v>181.8</v>
      </c>
      <c r="K340" s="25" t="s">
        <v>395</v>
      </c>
      <c r="L340" s="28" t="s">
        <v>908</v>
      </c>
      <c r="O340" s="25">
        <v>1</v>
      </c>
      <c r="P340" s="25">
        <v>285</v>
      </c>
      <c r="Q340" s="25">
        <v>305</v>
      </c>
      <c r="R340" s="25">
        <v>310</v>
      </c>
      <c r="S340" s="25">
        <v>310</v>
      </c>
      <c r="T340" s="25">
        <v>190</v>
      </c>
      <c r="U340" s="25">
        <v>200</v>
      </c>
      <c r="V340" s="25">
        <v>210</v>
      </c>
      <c r="W340" s="25">
        <v>210</v>
      </c>
      <c r="X340" s="25">
        <v>520</v>
      </c>
      <c r="Y340" s="25">
        <v>290</v>
      </c>
      <c r="Z340" s="25">
        <v>315</v>
      </c>
      <c r="AA340" s="25">
        <v>340</v>
      </c>
      <c r="AB340" s="25">
        <v>340</v>
      </c>
      <c r="AC340" s="25">
        <v>860</v>
      </c>
    </row>
    <row r="341" spans="1:29" x14ac:dyDescent="0.25">
      <c r="A341" s="25">
        <v>2024</v>
      </c>
      <c r="B341" s="25" t="s">
        <v>965</v>
      </c>
      <c r="C341" s="25" t="s">
        <v>314</v>
      </c>
      <c r="D341" s="25" t="s">
        <v>120</v>
      </c>
      <c r="E341" s="25" t="s">
        <v>238</v>
      </c>
      <c r="F341" s="25">
        <v>2024</v>
      </c>
      <c r="G341" s="25">
        <v>2</v>
      </c>
      <c r="H341" s="25" t="s">
        <v>708</v>
      </c>
      <c r="I341" s="25" t="s">
        <v>1053</v>
      </c>
      <c r="J341" s="25">
        <v>168</v>
      </c>
      <c r="K341" s="25" t="s">
        <v>395</v>
      </c>
      <c r="L341" s="28" t="s">
        <v>966</v>
      </c>
      <c r="O341" s="25">
        <v>1</v>
      </c>
      <c r="P341" s="25">
        <v>215</v>
      </c>
      <c r="Q341" s="25">
        <v>230</v>
      </c>
      <c r="R341" s="25">
        <v>240</v>
      </c>
      <c r="S341" s="25">
        <v>240</v>
      </c>
      <c r="T341" s="25">
        <v>155</v>
      </c>
      <c r="U341" s="25">
        <v>165</v>
      </c>
      <c r="V341" s="25">
        <v>-180</v>
      </c>
      <c r="W341" s="25">
        <v>165</v>
      </c>
      <c r="X341" s="25">
        <v>405</v>
      </c>
      <c r="Y341" s="25">
        <v>315</v>
      </c>
      <c r="Z341" s="25">
        <v>335</v>
      </c>
      <c r="AA341" s="25">
        <v>-355</v>
      </c>
      <c r="AB341" s="25">
        <v>335</v>
      </c>
      <c r="AC341" s="25">
        <v>740</v>
      </c>
    </row>
    <row r="342" spans="1:29" x14ac:dyDescent="0.25">
      <c r="A342" s="25">
        <v>2024</v>
      </c>
      <c r="B342" s="25" t="s">
        <v>995</v>
      </c>
      <c r="C342" s="25" t="s">
        <v>314</v>
      </c>
      <c r="D342" s="25" t="s">
        <v>120</v>
      </c>
      <c r="E342" s="25" t="s">
        <v>238</v>
      </c>
      <c r="F342" s="25">
        <v>2024</v>
      </c>
      <c r="G342" s="25">
        <v>2</v>
      </c>
      <c r="H342" s="25" t="s">
        <v>708</v>
      </c>
      <c r="I342" s="25" t="s">
        <v>1053</v>
      </c>
      <c r="J342" s="25">
        <v>181</v>
      </c>
      <c r="K342" s="25" t="s">
        <v>395</v>
      </c>
      <c r="L342" s="28" t="s">
        <v>513</v>
      </c>
      <c r="O342" s="25">
        <v>1</v>
      </c>
      <c r="P342" s="25">
        <v>185</v>
      </c>
      <c r="Q342" s="25">
        <v>200</v>
      </c>
      <c r="R342" s="25">
        <v>225</v>
      </c>
      <c r="S342" s="25">
        <v>225</v>
      </c>
      <c r="T342" s="25">
        <v>115</v>
      </c>
      <c r="U342" s="25">
        <v>125</v>
      </c>
      <c r="V342" s="25">
        <v>-135</v>
      </c>
      <c r="W342" s="25">
        <v>125</v>
      </c>
      <c r="X342" s="25">
        <v>350</v>
      </c>
      <c r="Y342" s="25">
        <v>225</v>
      </c>
      <c r="Z342" s="25">
        <v>245</v>
      </c>
      <c r="AA342" s="25">
        <v>270</v>
      </c>
      <c r="AB342" s="25">
        <v>270</v>
      </c>
      <c r="AC342" s="25">
        <v>620</v>
      </c>
    </row>
    <row r="343" spans="1:29" x14ac:dyDescent="0.25">
      <c r="A343" s="25">
        <v>2024</v>
      </c>
      <c r="B343" s="25" t="s">
        <v>1045</v>
      </c>
      <c r="C343" s="25" t="s">
        <v>314</v>
      </c>
      <c r="D343" s="25" t="s">
        <v>120</v>
      </c>
      <c r="E343" s="25" t="s">
        <v>423</v>
      </c>
      <c r="F343" s="25">
        <v>2024</v>
      </c>
      <c r="G343" s="25">
        <v>2</v>
      </c>
      <c r="H343" s="25" t="s">
        <v>708</v>
      </c>
      <c r="I343" s="25" t="s">
        <v>1053</v>
      </c>
      <c r="K343" s="25" t="s">
        <v>395</v>
      </c>
      <c r="L343" s="25">
        <v>0</v>
      </c>
      <c r="O343" s="25">
        <v>1</v>
      </c>
      <c r="AC343" s="25">
        <v>0</v>
      </c>
    </row>
    <row r="344" spans="1:29" x14ac:dyDescent="0.25">
      <c r="A344" s="25">
        <v>2024</v>
      </c>
      <c r="B344" s="25" t="s">
        <v>1043</v>
      </c>
      <c r="C344" s="25" t="s">
        <v>314</v>
      </c>
      <c r="D344" s="25" t="s">
        <v>120</v>
      </c>
      <c r="E344" s="25" t="s">
        <v>133</v>
      </c>
      <c r="F344" s="25">
        <v>2024</v>
      </c>
      <c r="G344" s="25">
        <v>2</v>
      </c>
      <c r="H344" s="25" t="s">
        <v>708</v>
      </c>
      <c r="I344" s="25" t="s">
        <v>1053</v>
      </c>
      <c r="J344" s="25">
        <v>177.1</v>
      </c>
      <c r="K344" s="25" t="s">
        <v>395</v>
      </c>
      <c r="L344" s="28" t="s">
        <v>1044</v>
      </c>
      <c r="O344" s="25">
        <v>1</v>
      </c>
      <c r="T344" s="25">
        <v>0</v>
      </c>
      <c r="AC344" s="25">
        <v>0</v>
      </c>
    </row>
    <row r="345" spans="1:29" x14ac:dyDescent="0.25">
      <c r="A345" s="25">
        <v>2024</v>
      </c>
      <c r="B345" s="25" t="s">
        <v>706</v>
      </c>
      <c r="C345" s="25" t="s">
        <v>314</v>
      </c>
      <c r="D345" s="25" t="s">
        <v>120</v>
      </c>
      <c r="E345" s="25" t="s">
        <v>707</v>
      </c>
      <c r="F345" s="25">
        <v>2024</v>
      </c>
      <c r="G345" s="25">
        <v>2</v>
      </c>
      <c r="H345" s="25" t="s">
        <v>708</v>
      </c>
      <c r="I345" s="25" t="s">
        <v>1053</v>
      </c>
      <c r="J345" s="25">
        <v>190</v>
      </c>
      <c r="K345" s="25" t="s">
        <v>398</v>
      </c>
      <c r="L345" s="28" t="s">
        <v>630</v>
      </c>
      <c r="O345" s="25">
        <v>1</v>
      </c>
      <c r="P345" s="25">
        <v>475</v>
      </c>
      <c r="Q345" s="25">
        <v>500</v>
      </c>
      <c r="R345" s="25">
        <v>-515</v>
      </c>
      <c r="S345" s="25">
        <v>500</v>
      </c>
      <c r="T345" s="25">
        <v>-315</v>
      </c>
      <c r="U345" s="25">
        <v>340</v>
      </c>
      <c r="V345" s="25">
        <v>355</v>
      </c>
      <c r="W345" s="25">
        <v>355</v>
      </c>
      <c r="X345" s="25">
        <v>855</v>
      </c>
      <c r="Y345" s="25">
        <v>455</v>
      </c>
      <c r="Z345" s="25">
        <v>480</v>
      </c>
      <c r="AA345" s="25">
        <v>505</v>
      </c>
      <c r="AB345" s="25">
        <v>505</v>
      </c>
      <c r="AC345" s="25">
        <v>1360</v>
      </c>
    </row>
    <row r="346" spans="1:29" x14ac:dyDescent="0.25">
      <c r="A346" s="25">
        <v>2024</v>
      </c>
      <c r="B346" s="25" t="s">
        <v>776</v>
      </c>
      <c r="C346" s="25" t="s">
        <v>314</v>
      </c>
      <c r="D346" s="25" t="s">
        <v>120</v>
      </c>
      <c r="E346" s="25" t="s">
        <v>141</v>
      </c>
      <c r="F346" s="25">
        <v>2024</v>
      </c>
      <c r="G346" s="25">
        <v>2</v>
      </c>
      <c r="H346" s="25" t="s">
        <v>708</v>
      </c>
      <c r="I346" s="25" t="s">
        <v>1053</v>
      </c>
      <c r="J346" s="25">
        <v>199</v>
      </c>
      <c r="K346" s="25" t="s">
        <v>398</v>
      </c>
      <c r="L346" s="25">
        <v>0.63744330481604905</v>
      </c>
      <c r="O346" s="25">
        <v>1</v>
      </c>
      <c r="P346" s="25">
        <v>405</v>
      </c>
      <c r="Q346" s="25">
        <v>425</v>
      </c>
      <c r="R346" s="25">
        <v>440</v>
      </c>
      <c r="S346" s="25">
        <v>440</v>
      </c>
      <c r="T346" s="25">
        <v>-210</v>
      </c>
      <c r="U346" s="25">
        <v>210</v>
      </c>
      <c r="V346" s="25">
        <v>230</v>
      </c>
      <c r="W346" s="25">
        <v>230</v>
      </c>
      <c r="X346" s="25">
        <v>670</v>
      </c>
      <c r="Y346" s="25">
        <v>420</v>
      </c>
      <c r="Z346" s="25">
        <v>445</v>
      </c>
      <c r="AA346" s="25">
        <v>-460</v>
      </c>
      <c r="AB346" s="25">
        <v>445</v>
      </c>
      <c r="AC346" s="25">
        <v>1115</v>
      </c>
    </row>
    <row r="347" spans="1:29" x14ac:dyDescent="0.25">
      <c r="A347" s="25">
        <v>2024</v>
      </c>
      <c r="B347" s="25" t="s">
        <v>785</v>
      </c>
      <c r="C347" s="25" t="s">
        <v>314</v>
      </c>
      <c r="D347" s="25" t="s">
        <v>120</v>
      </c>
      <c r="E347" s="25" t="s">
        <v>141</v>
      </c>
      <c r="F347" s="25">
        <v>2024</v>
      </c>
      <c r="G347" s="25">
        <v>2</v>
      </c>
      <c r="H347" s="25" t="s">
        <v>708</v>
      </c>
      <c r="I347" s="25" t="s">
        <v>1053</v>
      </c>
      <c r="J347" s="25">
        <v>197</v>
      </c>
      <c r="K347" s="25" t="s">
        <v>398</v>
      </c>
      <c r="L347" s="28" t="s">
        <v>786</v>
      </c>
      <c r="O347" s="25">
        <v>1</v>
      </c>
      <c r="P347" s="25">
        <v>-385</v>
      </c>
      <c r="Q347" s="25">
        <v>395</v>
      </c>
      <c r="R347" s="25">
        <v>405</v>
      </c>
      <c r="S347" s="25">
        <v>405</v>
      </c>
      <c r="T347" s="25">
        <v>235</v>
      </c>
      <c r="U347" s="25">
        <v>250</v>
      </c>
      <c r="V347" s="25">
        <v>260</v>
      </c>
      <c r="W347" s="25">
        <v>260</v>
      </c>
      <c r="X347" s="25">
        <v>665</v>
      </c>
      <c r="Y347" s="25">
        <v>415</v>
      </c>
      <c r="Z347" s="25">
        <v>435</v>
      </c>
      <c r="AA347" s="25">
        <v>-450</v>
      </c>
      <c r="AB347" s="25">
        <v>435</v>
      </c>
      <c r="AC347" s="25">
        <v>1100</v>
      </c>
    </row>
    <row r="348" spans="1:29" x14ac:dyDescent="0.25">
      <c r="A348" s="25">
        <v>2024</v>
      </c>
      <c r="B348" s="25" t="s">
        <v>826</v>
      </c>
      <c r="C348" s="25" t="s">
        <v>314</v>
      </c>
      <c r="D348" s="25" t="s">
        <v>120</v>
      </c>
      <c r="E348" s="25" t="s">
        <v>133</v>
      </c>
      <c r="F348" s="25">
        <v>2024</v>
      </c>
      <c r="G348" s="25">
        <v>2</v>
      </c>
      <c r="H348" s="25" t="s">
        <v>708</v>
      </c>
      <c r="I348" s="25" t="s">
        <v>1053</v>
      </c>
      <c r="J348" s="25">
        <v>194.3</v>
      </c>
      <c r="K348" s="25" t="s">
        <v>398</v>
      </c>
      <c r="L348" s="28" t="s">
        <v>827</v>
      </c>
      <c r="O348" s="25">
        <v>1</v>
      </c>
      <c r="P348" s="25">
        <v>325</v>
      </c>
      <c r="Q348" s="25">
        <v>350</v>
      </c>
      <c r="R348" s="25">
        <v>370</v>
      </c>
      <c r="S348" s="25">
        <v>370</v>
      </c>
      <c r="T348" s="25">
        <v>230</v>
      </c>
      <c r="U348" s="25">
        <v>245</v>
      </c>
      <c r="V348" s="25">
        <v>-260</v>
      </c>
      <c r="W348" s="25">
        <v>245</v>
      </c>
      <c r="X348" s="25">
        <v>615</v>
      </c>
      <c r="Y348" s="25">
        <v>365</v>
      </c>
      <c r="Z348" s="25">
        <v>395</v>
      </c>
      <c r="AA348" s="25">
        <v>425</v>
      </c>
      <c r="AB348" s="25">
        <v>425</v>
      </c>
      <c r="AC348" s="25">
        <v>1040</v>
      </c>
    </row>
    <row r="349" spans="1:29" x14ac:dyDescent="0.25">
      <c r="A349" s="25">
        <v>2024</v>
      </c>
      <c r="B349" s="25" t="s">
        <v>832</v>
      </c>
      <c r="C349" s="25" t="s">
        <v>314</v>
      </c>
      <c r="D349" s="25" t="s">
        <v>120</v>
      </c>
      <c r="E349" s="25" t="s">
        <v>423</v>
      </c>
      <c r="F349" s="25">
        <v>2024</v>
      </c>
      <c r="G349" s="25">
        <v>2</v>
      </c>
      <c r="H349" s="25" t="s">
        <v>708</v>
      </c>
      <c r="I349" s="25" t="s">
        <v>1053</v>
      </c>
      <c r="J349" s="25">
        <v>202.2</v>
      </c>
      <c r="K349" s="25" t="s">
        <v>398</v>
      </c>
      <c r="L349" s="28" t="s">
        <v>833</v>
      </c>
      <c r="O349" s="25">
        <v>1</v>
      </c>
      <c r="P349" s="25">
        <v>360</v>
      </c>
      <c r="Q349" s="25">
        <v>380</v>
      </c>
      <c r="R349" s="25">
        <v>-400</v>
      </c>
      <c r="S349" s="25">
        <v>380</v>
      </c>
      <c r="T349" s="25">
        <v>235</v>
      </c>
      <c r="U349" s="25">
        <v>250</v>
      </c>
      <c r="V349" s="25">
        <v>-260</v>
      </c>
      <c r="W349" s="25">
        <v>250</v>
      </c>
      <c r="X349" s="25">
        <v>630</v>
      </c>
      <c r="Y349" s="25">
        <v>365</v>
      </c>
      <c r="Z349" s="25">
        <v>385</v>
      </c>
      <c r="AA349" s="25">
        <v>405</v>
      </c>
      <c r="AB349" s="25">
        <v>405</v>
      </c>
      <c r="AC349" s="25">
        <v>1035</v>
      </c>
    </row>
    <row r="350" spans="1:29" x14ac:dyDescent="0.25">
      <c r="A350" s="25">
        <v>2024</v>
      </c>
      <c r="B350" s="25" t="s">
        <v>862</v>
      </c>
      <c r="C350" s="25" t="s">
        <v>314</v>
      </c>
      <c r="D350" s="25" t="s">
        <v>120</v>
      </c>
      <c r="E350" s="25" t="s">
        <v>141</v>
      </c>
      <c r="F350" s="25">
        <v>2024</v>
      </c>
      <c r="G350" s="25">
        <v>2</v>
      </c>
      <c r="H350" s="25" t="s">
        <v>708</v>
      </c>
      <c r="I350" s="25" t="s">
        <v>1053</v>
      </c>
      <c r="J350" s="25">
        <v>198</v>
      </c>
      <c r="K350" s="25" t="s">
        <v>398</v>
      </c>
      <c r="L350" s="28" t="s">
        <v>863</v>
      </c>
      <c r="O350" s="25">
        <v>1</v>
      </c>
      <c r="P350" s="25">
        <v>300</v>
      </c>
      <c r="Q350" s="25">
        <v>320</v>
      </c>
      <c r="R350" s="25">
        <v>340</v>
      </c>
      <c r="S350" s="25">
        <v>340</v>
      </c>
      <c r="T350" s="25">
        <v>225</v>
      </c>
      <c r="U350" s="25">
        <v>240</v>
      </c>
      <c r="V350" s="25">
        <v>-250</v>
      </c>
      <c r="W350" s="25">
        <v>240</v>
      </c>
      <c r="X350" s="25">
        <v>580</v>
      </c>
      <c r="Y350" s="25">
        <v>345</v>
      </c>
      <c r="Z350" s="25">
        <v>365</v>
      </c>
      <c r="AA350" s="25">
        <v>405</v>
      </c>
      <c r="AB350" s="25">
        <v>405</v>
      </c>
      <c r="AC350" s="25">
        <v>985</v>
      </c>
    </row>
    <row r="351" spans="1:29" x14ac:dyDescent="0.25">
      <c r="A351" s="25">
        <v>2024</v>
      </c>
      <c r="B351" s="25" t="s">
        <v>1023</v>
      </c>
      <c r="C351" s="25" t="s">
        <v>314</v>
      </c>
      <c r="D351" s="25" t="s">
        <v>120</v>
      </c>
      <c r="E351" s="25" t="s">
        <v>282</v>
      </c>
      <c r="F351" s="25">
        <v>2024</v>
      </c>
      <c r="G351" s="25">
        <v>2</v>
      </c>
      <c r="H351" s="25" t="s">
        <v>708</v>
      </c>
      <c r="I351" s="25" t="s">
        <v>1053</v>
      </c>
      <c r="J351" s="25">
        <v>204</v>
      </c>
      <c r="K351" s="25" t="s">
        <v>398</v>
      </c>
      <c r="L351" s="25">
        <v>0.629700380559999</v>
      </c>
      <c r="O351" s="25">
        <v>1</v>
      </c>
      <c r="P351" s="25">
        <v>-185</v>
      </c>
      <c r="Q351" s="25">
        <v>185</v>
      </c>
      <c r="R351" s="25">
        <v>205</v>
      </c>
      <c r="S351" s="25">
        <v>205</v>
      </c>
      <c r="T351" s="25">
        <v>-105</v>
      </c>
      <c r="U351" s="25">
        <v>105</v>
      </c>
      <c r="V351" s="25">
        <v>120</v>
      </c>
      <c r="W351" s="25">
        <v>120</v>
      </c>
      <c r="X351" s="25">
        <v>325</v>
      </c>
      <c r="Y351" s="25">
        <v>215</v>
      </c>
      <c r="Z351" s="25">
        <v>-235</v>
      </c>
      <c r="AA351" s="25">
        <v>-235</v>
      </c>
      <c r="AB351" s="25">
        <v>215</v>
      </c>
      <c r="AC351" s="25">
        <v>540</v>
      </c>
    </row>
    <row r="352" spans="1:29" x14ac:dyDescent="0.25">
      <c r="A352" s="25">
        <v>2024</v>
      </c>
      <c r="B352" s="25" t="s">
        <v>764</v>
      </c>
      <c r="C352" s="25" t="s">
        <v>314</v>
      </c>
      <c r="D352" s="25" t="s">
        <v>120</v>
      </c>
      <c r="E352" s="25" t="s">
        <v>245</v>
      </c>
      <c r="F352" s="25">
        <v>2024</v>
      </c>
      <c r="G352" s="25">
        <v>2</v>
      </c>
      <c r="H352" s="25" t="s">
        <v>708</v>
      </c>
      <c r="I352" s="25" t="s">
        <v>1053</v>
      </c>
      <c r="J352" s="25">
        <v>225</v>
      </c>
      <c r="K352" s="25" t="s">
        <v>396</v>
      </c>
      <c r="L352" s="28" t="s">
        <v>765</v>
      </c>
      <c r="O352" s="25">
        <v>1</v>
      </c>
      <c r="P352" s="25">
        <v>-405</v>
      </c>
      <c r="Q352" s="25">
        <v>425</v>
      </c>
      <c r="R352" s="25">
        <v>450</v>
      </c>
      <c r="S352" s="25">
        <v>450</v>
      </c>
      <c r="T352" s="25">
        <v>275</v>
      </c>
      <c r="U352" s="25">
        <v>285</v>
      </c>
      <c r="V352" s="25">
        <v>295</v>
      </c>
      <c r="W352" s="25">
        <v>295</v>
      </c>
      <c r="X352" s="25">
        <v>745</v>
      </c>
      <c r="Y352" s="25">
        <v>435</v>
      </c>
      <c r="Z352" s="25">
        <v>450</v>
      </c>
      <c r="AA352" s="25">
        <v>465</v>
      </c>
      <c r="AB352" s="25">
        <v>465</v>
      </c>
      <c r="AC352" s="25">
        <v>1210</v>
      </c>
    </row>
    <row r="353" spans="1:29" x14ac:dyDescent="0.25">
      <c r="A353" s="25">
        <v>2024</v>
      </c>
      <c r="B353" s="25" t="s">
        <v>770</v>
      </c>
      <c r="C353" s="25" t="s">
        <v>314</v>
      </c>
      <c r="D353" s="25" t="s">
        <v>120</v>
      </c>
      <c r="E353" s="25" t="s">
        <v>133</v>
      </c>
      <c r="F353" s="25">
        <v>2024</v>
      </c>
      <c r="G353" s="25">
        <v>2</v>
      </c>
      <c r="H353" s="25" t="s">
        <v>708</v>
      </c>
      <c r="I353" s="25" t="s">
        <v>1053</v>
      </c>
      <c r="J353" s="25">
        <v>220.5</v>
      </c>
      <c r="K353" s="25" t="s">
        <v>396</v>
      </c>
      <c r="L353" s="28" t="s">
        <v>771</v>
      </c>
      <c r="O353" s="25">
        <v>1</v>
      </c>
      <c r="P353" s="25">
        <v>365</v>
      </c>
      <c r="Q353" s="25">
        <v>390</v>
      </c>
      <c r="R353" s="25">
        <v>405</v>
      </c>
      <c r="S353" s="25">
        <v>405</v>
      </c>
      <c r="T353" s="25">
        <v>245</v>
      </c>
      <c r="U353" s="25">
        <v>265</v>
      </c>
      <c r="V353" s="25">
        <v>280</v>
      </c>
      <c r="W353" s="25">
        <v>280</v>
      </c>
      <c r="X353" s="25">
        <v>685</v>
      </c>
      <c r="Y353" s="25">
        <v>435</v>
      </c>
      <c r="Z353" s="25">
        <v>465</v>
      </c>
      <c r="AA353" s="25">
        <v>490</v>
      </c>
      <c r="AB353" s="25">
        <v>490</v>
      </c>
      <c r="AC353" s="25">
        <v>1175</v>
      </c>
    </row>
    <row r="354" spans="1:29" x14ac:dyDescent="0.25">
      <c r="A354" s="25">
        <v>2024</v>
      </c>
      <c r="B354" s="25" t="s">
        <v>852</v>
      </c>
      <c r="C354" s="25" t="s">
        <v>314</v>
      </c>
      <c r="D354" s="25" t="s">
        <v>120</v>
      </c>
      <c r="E354" s="25" t="s">
        <v>423</v>
      </c>
      <c r="F354" s="25">
        <v>2024</v>
      </c>
      <c r="G354" s="25">
        <v>2</v>
      </c>
      <c r="H354" s="25" t="s">
        <v>708</v>
      </c>
      <c r="I354" s="25" t="s">
        <v>1053</v>
      </c>
      <c r="J354" s="25">
        <v>220</v>
      </c>
      <c r="K354" s="25" t="s">
        <v>396</v>
      </c>
      <c r="L354" s="28" t="s">
        <v>401</v>
      </c>
      <c r="O354" s="25">
        <v>1</v>
      </c>
      <c r="P354" s="25">
        <v>-325</v>
      </c>
      <c r="Q354" s="25">
        <v>360</v>
      </c>
      <c r="R354" s="25">
        <v>-375</v>
      </c>
      <c r="S354" s="25">
        <v>360</v>
      </c>
      <c r="T354" s="25">
        <v>245</v>
      </c>
      <c r="U354" s="25">
        <v>260</v>
      </c>
      <c r="V354" s="25">
        <v>-275</v>
      </c>
      <c r="W354" s="25">
        <v>260</v>
      </c>
      <c r="X354" s="25">
        <v>620</v>
      </c>
      <c r="Y354" s="25">
        <v>365</v>
      </c>
      <c r="Z354" s="25">
        <v>405</v>
      </c>
      <c r="AA354" s="25">
        <v>435</v>
      </c>
      <c r="AB354" s="25">
        <v>435</v>
      </c>
      <c r="AC354" s="25">
        <v>1055</v>
      </c>
    </row>
    <row r="355" spans="1:29" x14ac:dyDescent="0.25">
      <c r="A355" s="25">
        <v>2024</v>
      </c>
      <c r="B355" s="25" t="s">
        <v>926</v>
      </c>
      <c r="C355" s="25" t="s">
        <v>314</v>
      </c>
      <c r="D355" s="25" t="s">
        <v>120</v>
      </c>
      <c r="E355" s="25" t="s">
        <v>238</v>
      </c>
      <c r="F355" s="25">
        <v>2024</v>
      </c>
      <c r="G355" s="25">
        <v>2</v>
      </c>
      <c r="H355" s="25" t="s">
        <v>708</v>
      </c>
      <c r="I355" s="25" t="s">
        <v>1053</v>
      </c>
      <c r="J355" s="25">
        <v>231</v>
      </c>
      <c r="K355" s="25" t="s">
        <v>396</v>
      </c>
      <c r="L355" s="28" t="s">
        <v>320</v>
      </c>
      <c r="O355" s="25">
        <v>1</v>
      </c>
      <c r="P355" s="25">
        <v>300</v>
      </c>
      <c r="Q355" s="25">
        <v>-320</v>
      </c>
      <c r="R355" s="25">
        <v>320</v>
      </c>
      <c r="S355" s="25">
        <v>320</v>
      </c>
      <c r="T355" s="25">
        <v>215</v>
      </c>
      <c r="U355" s="25">
        <v>225</v>
      </c>
      <c r="V355" s="25">
        <v>-240</v>
      </c>
      <c r="W355" s="25">
        <v>225</v>
      </c>
      <c r="X355" s="25">
        <v>545</v>
      </c>
      <c r="Y355" s="25">
        <v>405</v>
      </c>
      <c r="Z355" s="25">
        <v>-405</v>
      </c>
      <c r="AA355" s="25">
        <v>-405</v>
      </c>
      <c r="AB355" s="25">
        <v>405</v>
      </c>
      <c r="AC355" s="25">
        <v>950</v>
      </c>
    </row>
    <row r="356" spans="1:29" x14ac:dyDescent="0.25">
      <c r="A356" s="25">
        <v>2024</v>
      </c>
      <c r="B356" s="25" t="s">
        <v>712</v>
      </c>
      <c r="C356" s="25" t="s">
        <v>314</v>
      </c>
      <c r="D356" s="25" t="s">
        <v>120</v>
      </c>
      <c r="E356" s="25" t="s">
        <v>423</v>
      </c>
      <c r="F356" s="25">
        <v>2024</v>
      </c>
      <c r="G356" s="25">
        <v>2</v>
      </c>
      <c r="H356" s="25" t="s">
        <v>708</v>
      </c>
      <c r="I356" s="25" t="s">
        <v>1053</v>
      </c>
      <c r="J356" s="25">
        <v>262</v>
      </c>
      <c r="K356" s="25" t="s">
        <v>1051</v>
      </c>
      <c r="L356" s="28" t="s">
        <v>713</v>
      </c>
      <c r="O356" s="25">
        <v>1</v>
      </c>
      <c r="P356" s="25">
        <v>600</v>
      </c>
      <c r="Q356" s="25">
        <v>615</v>
      </c>
      <c r="R356" s="25">
        <v>635</v>
      </c>
      <c r="S356" s="25">
        <v>635</v>
      </c>
      <c r="T356" s="25">
        <v>350</v>
      </c>
      <c r="U356" s="25">
        <v>-370</v>
      </c>
      <c r="V356" s="25">
        <v>-370</v>
      </c>
      <c r="W356" s="25">
        <v>350</v>
      </c>
      <c r="X356" s="25">
        <v>985</v>
      </c>
      <c r="Y356" s="25">
        <v>485</v>
      </c>
      <c r="Z356" s="25">
        <v>500</v>
      </c>
      <c r="AA356" s="25">
        <v>520</v>
      </c>
      <c r="AB356" s="25">
        <v>520</v>
      </c>
      <c r="AC356" s="25">
        <v>1505</v>
      </c>
    </row>
    <row r="357" spans="1:29" x14ac:dyDescent="0.25">
      <c r="A357" s="25">
        <v>2024</v>
      </c>
      <c r="B357" s="25" t="s">
        <v>728</v>
      </c>
      <c r="C357" s="25" t="s">
        <v>314</v>
      </c>
      <c r="D357" s="25" t="s">
        <v>120</v>
      </c>
      <c r="E357" s="25" t="s">
        <v>133</v>
      </c>
      <c r="F357" s="25">
        <v>2024</v>
      </c>
      <c r="G357" s="25">
        <v>2</v>
      </c>
      <c r="H357" s="25" t="s">
        <v>708</v>
      </c>
      <c r="I357" s="25" t="s">
        <v>1053</v>
      </c>
      <c r="J357" s="25">
        <v>253.2</v>
      </c>
      <c r="K357" s="25" t="s">
        <v>1051</v>
      </c>
      <c r="L357" s="25">
        <v>0.58125353263034396</v>
      </c>
      <c r="O357" s="25">
        <v>1</v>
      </c>
      <c r="P357" s="25">
        <v>490</v>
      </c>
      <c r="Q357" s="25">
        <v>510</v>
      </c>
      <c r="R357" s="25">
        <v>520</v>
      </c>
      <c r="S357" s="25">
        <v>520</v>
      </c>
      <c r="T357" s="25">
        <v>290</v>
      </c>
      <c r="U357" s="25">
        <v>305</v>
      </c>
      <c r="V357" s="25">
        <v>315</v>
      </c>
      <c r="W357" s="25">
        <v>315</v>
      </c>
      <c r="X357" s="25">
        <v>835</v>
      </c>
      <c r="Y357" s="25">
        <v>515</v>
      </c>
      <c r="Z357" s="25">
        <v>565</v>
      </c>
      <c r="AA357" s="25">
        <v>575</v>
      </c>
      <c r="AB357" s="25">
        <v>575</v>
      </c>
      <c r="AC357" s="25">
        <v>1410</v>
      </c>
    </row>
    <row r="358" spans="1:29" x14ac:dyDescent="0.25">
      <c r="A358" s="25">
        <v>2024</v>
      </c>
      <c r="B358" s="25" t="s">
        <v>806</v>
      </c>
      <c r="C358" s="25" t="s">
        <v>314</v>
      </c>
      <c r="D358" s="25" t="s">
        <v>120</v>
      </c>
      <c r="E358" s="25" t="s">
        <v>238</v>
      </c>
      <c r="F358" s="25">
        <v>2024</v>
      </c>
      <c r="G358" s="25">
        <v>2</v>
      </c>
      <c r="H358" s="25" t="s">
        <v>708</v>
      </c>
      <c r="I358" s="25" t="s">
        <v>1053</v>
      </c>
      <c r="J358" s="25">
        <v>245</v>
      </c>
      <c r="K358" s="25" t="s">
        <v>1051</v>
      </c>
      <c r="L358" s="28" t="s">
        <v>440</v>
      </c>
      <c r="O358" s="25">
        <v>1</v>
      </c>
      <c r="P358" s="25">
        <v>385</v>
      </c>
      <c r="Q358" s="25">
        <v>420</v>
      </c>
      <c r="R358" s="25">
        <v>-435</v>
      </c>
      <c r="S358" s="25">
        <v>420</v>
      </c>
      <c r="T358" s="25">
        <v>290</v>
      </c>
      <c r="U358" s="25">
        <v>310</v>
      </c>
      <c r="V358" s="25">
        <v>-315</v>
      </c>
      <c r="W358" s="25">
        <v>310</v>
      </c>
      <c r="X358" s="25">
        <v>730</v>
      </c>
      <c r="Y358" s="25">
        <v>435</v>
      </c>
      <c r="Z358" s="25">
        <v>465</v>
      </c>
      <c r="AA358" s="25">
        <v>-475</v>
      </c>
      <c r="AB358" s="25">
        <v>465</v>
      </c>
      <c r="AC358" s="25">
        <v>1195</v>
      </c>
    </row>
    <row r="359" spans="1:29" x14ac:dyDescent="0.25">
      <c r="A359" s="25">
        <v>2024</v>
      </c>
      <c r="B359" s="25" t="s">
        <v>821</v>
      </c>
      <c r="C359" s="25" t="s">
        <v>314</v>
      </c>
      <c r="D359" s="25" t="s">
        <v>120</v>
      </c>
      <c r="E359" s="25" t="s">
        <v>423</v>
      </c>
      <c r="F359" s="25">
        <v>2024</v>
      </c>
      <c r="G359" s="25">
        <v>2</v>
      </c>
      <c r="H359" s="25" t="s">
        <v>708</v>
      </c>
      <c r="I359" s="25" t="s">
        <v>1053</v>
      </c>
      <c r="J359" s="25">
        <v>253.2</v>
      </c>
      <c r="K359" s="25" t="s">
        <v>1051</v>
      </c>
      <c r="L359" s="25">
        <v>0.58125353263034396</v>
      </c>
      <c r="O359" s="25">
        <v>1</v>
      </c>
      <c r="P359" s="25">
        <v>365</v>
      </c>
      <c r="Q359" s="25">
        <v>405</v>
      </c>
      <c r="R359" s="25">
        <v>420</v>
      </c>
      <c r="S359" s="25">
        <v>420</v>
      </c>
      <c r="T359" s="25">
        <v>280</v>
      </c>
      <c r="U359" s="25">
        <v>300</v>
      </c>
      <c r="V359" s="25">
        <v>-310</v>
      </c>
      <c r="W359" s="25">
        <v>300</v>
      </c>
      <c r="X359" s="25">
        <v>720</v>
      </c>
      <c r="Y359" s="25">
        <v>425</v>
      </c>
      <c r="Z359" s="25">
        <v>450</v>
      </c>
      <c r="AA359" s="25">
        <v>465</v>
      </c>
      <c r="AB359" s="25">
        <v>465</v>
      </c>
      <c r="AC359" s="25">
        <v>1185</v>
      </c>
    </row>
    <row r="360" spans="1:29" x14ac:dyDescent="0.25">
      <c r="A360" s="25">
        <v>2024</v>
      </c>
      <c r="B360" s="25" t="s">
        <v>800</v>
      </c>
      <c r="C360" s="25" t="s">
        <v>314</v>
      </c>
      <c r="D360" s="25" t="s">
        <v>120</v>
      </c>
      <c r="E360" s="25" t="s">
        <v>423</v>
      </c>
      <c r="F360" s="25">
        <v>2024</v>
      </c>
      <c r="G360" s="25">
        <v>2</v>
      </c>
      <c r="H360" s="25" t="s">
        <v>708</v>
      </c>
      <c r="I360" s="25" t="s">
        <v>1053</v>
      </c>
      <c r="J360" s="25">
        <v>310</v>
      </c>
      <c r="K360" s="25" t="s">
        <v>1052</v>
      </c>
      <c r="L360" s="28" t="s">
        <v>801</v>
      </c>
      <c r="O360" s="25">
        <v>1</v>
      </c>
      <c r="P360" s="25">
        <v>445</v>
      </c>
      <c r="Q360" s="25">
        <v>485</v>
      </c>
      <c r="R360" s="25">
        <v>515</v>
      </c>
      <c r="S360" s="25">
        <v>515</v>
      </c>
      <c r="T360" s="25">
        <v>270</v>
      </c>
      <c r="U360" s="25">
        <v>290</v>
      </c>
      <c r="V360" s="25">
        <v>300</v>
      </c>
      <c r="W360" s="25">
        <v>300</v>
      </c>
      <c r="X360" s="25">
        <v>815</v>
      </c>
      <c r="Y360" s="25">
        <v>465</v>
      </c>
      <c r="Z360" s="25">
        <v>510</v>
      </c>
      <c r="AA360" s="25">
        <v>-550</v>
      </c>
      <c r="AB360" s="25">
        <v>510</v>
      </c>
      <c r="AC360" s="25">
        <v>1325</v>
      </c>
    </row>
    <row r="361" spans="1:29" x14ac:dyDescent="0.25">
      <c r="A361" s="25">
        <v>2024</v>
      </c>
      <c r="B361" s="25" t="s">
        <v>856</v>
      </c>
      <c r="C361" s="25" t="s">
        <v>314</v>
      </c>
      <c r="D361" s="25" t="s">
        <v>120</v>
      </c>
      <c r="E361" s="25" t="s">
        <v>133</v>
      </c>
      <c r="F361" s="25">
        <v>2024</v>
      </c>
      <c r="G361" s="25">
        <v>2</v>
      </c>
      <c r="H361" s="25" t="s">
        <v>708</v>
      </c>
      <c r="I361" s="25" t="s">
        <v>1053</v>
      </c>
      <c r="J361" s="25">
        <v>308.8</v>
      </c>
      <c r="K361" s="25" t="s">
        <v>1052</v>
      </c>
      <c r="L361" s="28" t="s">
        <v>857</v>
      </c>
      <c r="O361" s="25">
        <v>1</v>
      </c>
      <c r="P361" s="25">
        <v>440</v>
      </c>
      <c r="Q361" s="25">
        <v>470</v>
      </c>
      <c r="S361" s="25">
        <v>470</v>
      </c>
      <c r="T361" s="25">
        <v>215</v>
      </c>
      <c r="U361" s="25">
        <v>230</v>
      </c>
      <c r="V361" s="25">
        <v>235</v>
      </c>
      <c r="W361" s="25">
        <v>235</v>
      </c>
      <c r="X361" s="25">
        <v>705</v>
      </c>
      <c r="Y361" s="25">
        <v>440</v>
      </c>
      <c r="Z361" s="25">
        <v>475</v>
      </c>
      <c r="AA361" s="25">
        <v>500</v>
      </c>
      <c r="AB361" s="25">
        <v>500</v>
      </c>
      <c r="AC361" s="25">
        <v>1205</v>
      </c>
    </row>
    <row r="362" spans="1:29" x14ac:dyDescent="0.25">
      <c r="A362" s="25">
        <v>2024</v>
      </c>
      <c r="B362" s="25" t="s">
        <v>847</v>
      </c>
      <c r="C362" s="25" t="s">
        <v>314</v>
      </c>
      <c r="D362" s="25" t="s">
        <v>120</v>
      </c>
      <c r="E362" s="25" t="s">
        <v>133</v>
      </c>
      <c r="F362" s="25">
        <v>2024</v>
      </c>
      <c r="G362" s="25">
        <v>2</v>
      </c>
      <c r="H362" s="25" t="s">
        <v>708</v>
      </c>
      <c r="I362" s="25" t="s">
        <v>1053</v>
      </c>
      <c r="J362" s="25">
        <v>281</v>
      </c>
      <c r="K362" s="25" t="s">
        <v>1052</v>
      </c>
      <c r="L362" s="28" t="s">
        <v>848</v>
      </c>
      <c r="O362" s="25">
        <v>1</v>
      </c>
      <c r="P362" s="25">
        <v>435</v>
      </c>
      <c r="Q362" s="25">
        <v>465</v>
      </c>
      <c r="R362" s="25">
        <v>475</v>
      </c>
      <c r="S362" s="25">
        <v>475</v>
      </c>
      <c r="T362" s="25">
        <v>210</v>
      </c>
      <c r="U362" s="25">
        <v>-230</v>
      </c>
      <c r="V362" s="25">
        <v>230</v>
      </c>
      <c r="W362" s="25">
        <v>230</v>
      </c>
      <c r="X362" s="25">
        <v>705</v>
      </c>
      <c r="Y362" s="25">
        <v>465</v>
      </c>
      <c r="Z362" s="25">
        <v>480</v>
      </c>
      <c r="AA362" s="25">
        <v>-500</v>
      </c>
      <c r="AB362" s="25">
        <v>480</v>
      </c>
      <c r="AC362" s="25">
        <v>1185</v>
      </c>
    </row>
    <row r="363" spans="1:29" x14ac:dyDescent="0.25">
      <c r="A363" s="25">
        <v>2024</v>
      </c>
      <c r="B363" s="25" t="s">
        <v>867</v>
      </c>
      <c r="C363" s="25" t="s">
        <v>314</v>
      </c>
      <c r="D363" s="25" t="s">
        <v>120</v>
      </c>
      <c r="E363" s="25" t="s">
        <v>231</v>
      </c>
      <c r="F363" s="25">
        <v>2024</v>
      </c>
      <c r="G363" s="25">
        <v>2</v>
      </c>
      <c r="H363" s="25" t="s">
        <v>708</v>
      </c>
      <c r="I363" s="25" t="s">
        <v>1053</v>
      </c>
      <c r="J363" s="25">
        <v>275</v>
      </c>
      <c r="K363" s="25" t="s">
        <v>1052</v>
      </c>
      <c r="L363" s="28" t="s">
        <v>868</v>
      </c>
      <c r="O363" s="25">
        <v>1</v>
      </c>
      <c r="P363" s="25">
        <v>370</v>
      </c>
      <c r="Q363" s="25">
        <v>400</v>
      </c>
      <c r="R363" s="25">
        <v>420</v>
      </c>
      <c r="S363" s="25">
        <v>420</v>
      </c>
      <c r="T363" s="25">
        <v>215</v>
      </c>
      <c r="U363" s="25">
        <v>225</v>
      </c>
      <c r="V363" s="25">
        <v>245</v>
      </c>
      <c r="W363" s="25">
        <v>245</v>
      </c>
      <c r="X363" s="25">
        <v>665</v>
      </c>
      <c r="Y363" s="25">
        <v>415</v>
      </c>
      <c r="Z363" s="25">
        <v>450</v>
      </c>
      <c r="AA363" s="25">
        <v>475</v>
      </c>
      <c r="AB363" s="25">
        <v>475</v>
      </c>
      <c r="AC363" s="25">
        <v>1140</v>
      </c>
    </row>
    <row r="364" spans="1:29" x14ac:dyDescent="0.25">
      <c r="A364" s="25">
        <v>2024</v>
      </c>
      <c r="B364" s="25" t="s">
        <v>885</v>
      </c>
      <c r="C364" s="25" t="s">
        <v>314</v>
      </c>
      <c r="D364" s="25" t="s">
        <v>120</v>
      </c>
      <c r="E364" s="25" t="s">
        <v>886</v>
      </c>
      <c r="F364" s="25">
        <v>2024</v>
      </c>
      <c r="G364" s="25">
        <v>2</v>
      </c>
      <c r="H364" s="25" t="s">
        <v>708</v>
      </c>
      <c r="I364" s="25" t="s">
        <v>1053</v>
      </c>
      <c r="J364" s="25">
        <v>300</v>
      </c>
      <c r="K364" s="25" t="s">
        <v>1052</v>
      </c>
      <c r="L364" s="28" t="s">
        <v>887</v>
      </c>
      <c r="O364" s="25">
        <v>1</v>
      </c>
      <c r="P364" s="25">
        <v>-390</v>
      </c>
      <c r="Q364" s="25">
        <v>390</v>
      </c>
      <c r="R364" s="25">
        <v>395</v>
      </c>
      <c r="S364" s="25">
        <v>395</v>
      </c>
      <c r="T364" s="25">
        <v>285</v>
      </c>
      <c r="U364" s="25">
        <v>300</v>
      </c>
      <c r="V364" s="25">
        <v>315</v>
      </c>
      <c r="W364" s="25">
        <v>315</v>
      </c>
      <c r="X364" s="25">
        <v>710</v>
      </c>
      <c r="Y364" s="25">
        <v>405</v>
      </c>
      <c r="Z364" s="25">
        <v>420</v>
      </c>
      <c r="AA364" s="25">
        <v>-430</v>
      </c>
      <c r="AB364" s="25">
        <v>420</v>
      </c>
      <c r="AC364" s="25">
        <v>1130</v>
      </c>
    </row>
    <row r="365" spans="1:29" x14ac:dyDescent="0.25">
      <c r="A365" s="25">
        <v>2024</v>
      </c>
      <c r="B365" s="25" t="s">
        <v>920</v>
      </c>
      <c r="C365" s="25" t="s">
        <v>314</v>
      </c>
      <c r="D365" s="25" t="s">
        <v>120</v>
      </c>
      <c r="E365" s="25" t="s">
        <v>133</v>
      </c>
      <c r="F365" s="25">
        <v>2024</v>
      </c>
      <c r="G365" s="25">
        <v>2</v>
      </c>
      <c r="H365" s="25" t="s">
        <v>708</v>
      </c>
      <c r="I365" s="25" t="s">
        <v>1053</v>
      </c>
      <c r="J365" s="25">
        <v>296.39999999999998</v>
      </c>
      <c r="K365" s="25" t="s">
        <v>1052</v>
      </c>
      <c r="L365" s="28" t="s">
        <v>921</v>
      </c>
      <c r="O365" s="25">
        <v>1</v>
      </c>
      <c r="P365" s="25">
        <v>355</v>
      </c>
      <c r="Q365" s="25">
        <v>385</v>
      </c>
      <c r="R365" s="25">
        <v>-395</v>
      </c>
      <c r="S365" s="25">
        <v>385</v>
      </c>
      <c r="T365" s="25">
        <v>210</v>
      </c>
      <c r="U365" s="25">
        <v>230</v>
      </c>
      <c r="V365" s="25">
        <v>240</v>
      </c>
      <c r="W365" s="25">
        <v>240</v>
      </c>
      <c r="X365" s="25">
        <v>625</v>
      </c>
      <c r="Y365" s="25">
        <v>405</v>
      </c>
      <c r="Z365" s="25">
        <v>-435</v>
      </c>
      <c r="AA365" s="25">
        <v>435</v>
      </c>
      <c r="AB365" s="25">
        <v>435</v>
      </c>
      <c r="AC365" s="25">
        <v>1060</v>
      </c>
    </row>
    <row r="366" spans="1:29" x14ac:dyDescent="0.25">
      <c r="A366" s="25">
        <v>2024</v>
      </c>
      <c r="B366" s="25" t="s">
        <v>1000</v>
      </c>
      <c r="C366" s="25" t="s">
        <v>314</v>
      </c>
      <c r="D366" s="25" t="s">
        <v>120</v>
      </c>
      <c r="E366" s="25" t="s">
        <v>238</v>
      </c>
      <c r="F366" s="25">
        <v>2024</v>
      </c>
      <c r="G366" s="25">
        <v>1</v>
      </c>
      <c r="H366" s="25" t="s">
        <v>71</v>
      </c>
      <c r="I366" s="25" t="s">
        <v>1054</v>
      </c>
      <c r="J366" s="25">
        <v>110</v>
      </c>
      <c r="K366" s="25" t="s">
        <v>1049</v>
      </c>
      <c r="L366" s="28" t="s">
        <v>1001</v>
      </c>
      <c r="O366" s="25">
        <v>1</v>
      </c>
      <c r="P366" s="25">
        <v>135</v>
      </c>
      <c r="Q366" s="25">
        <v>150</v>
      </c>
      <c r="R366" s="25">
        <v>160</v>
      </c>
      <c r="S366" s="25">
        <v>160</v>
      </c>
      <c r="T366" s="25">
        <v>100</v>
      </c>
      <c r="U366" s="25">
        <v>110</v>
      </c>
      <c r="V366" s="25">
        <v>115</v>
      </c>
      <c r="W366" s="25">
        <v>115</v>
      </c>
      <c r="X366" s="25">
        <v>275</v>
      </c>
      <c r="Y366" s="25">
        <v>180</v>
      </c>
      <c r="Z366" s="25">
        <v>195</v>
      </c>
      <c r="AA366" s="25">
        <v>200</v>
      </c>
      <c r="AB366" s="25">
        <v>200</v>
      </c>
      <c r="AC366" s="25">
        <v>475</v>
      </c>
    </row>
    <row r="367" spans="1:29" x14ac:dyDescent="0.25">
      <c r="A367" s="25">
        <v>2024</v>
      </c>
      <c r="B367" s="25" t="s">
        <v>1033</v>
      </c>
      <c r="C367" s="25" t="s">
        <v>314</v>
      </c>
      <c r="D367" s="25" t="s">
        <v>120</v>
      </c>
      <c r="E367" s="25" t="s">
        <v>238</v>
      </c>
      <c r="F367" s="25">
        <v>2024</v>
      </c>
      <c r="G367" s="25">
        <v>1</v>
      </c>
      <c r="H367" s="25" t="s">
        <v>71</v>
      </c>
      <c r="I367" s="25" t="s">
        <v>1054</v>
      </c>
      <c r="J367" s="25">
        <v>100</v>
      </c>
      <c r="K367" s="25" t="s">
        <v>1049</v>
      </c>
      <c r="L367" s="28" t="s">
        <v>1034</v>
      </c>
      <c r="O367" s="25">
        <v>1</v>
      </c>
      <c r="P367" s="25">
        <v>-65</v>
      </c>
      <c r="Q367" s="25">
        <v>65</v>
      </c>
      <c r="R367" s="25">
        <v>95</v>
      </c>
      <c r="S367" s="25">
        <v>95</v>
      </c>
      <c r="T367" s="25">
        <v>60</v>
      </c>
      <c r="U367" s="25">
        <v>65</v>
      </c>
      <c r="V367" s="25">
        <v>75</v>
      </c>
      <c r="W367" s="25">
        <v>75</v>
      </c>
      <c r="X367" s="25">
        <v>170</v>
      </c>
      <c r="Y367" s="25">
        <v>85</v>
      </c>
      <c r="Z367" s="25">
        <v>95</v>
      </c>
      <c r="AA367" s="25">
        <v>100</v>
      </c>
      <c r="AB367" s="25">
        <v>100</v>
      </c>
      <c r="AC367" s="25">
        <v>270</v>
      </c>
    </row>
    <row r="368" spans="1:29" x14ac:dyDescent="0.25">
      <c r="A368" s="25">
        <v>2024</v>
      </c>
      <c r="B368" s="25" t="s">
        <v>990</v>
      </c>
      <c r="C368" s="25" t="s">
        <v>314</v>
      </c>
      <c r="D368" s="25" t="s">
        <v>120</v>
      </c>
      <c r="E368" s="25" t="s">
        <v>991</v>
      </c>
      <c r="F368" s="25">
        <v>2024</v>
      </c>
      <c r="G368" s="25">
        <v>1</v>
      </c>
      <c r="H368" s="25" t="s">
        <v>71</v>
      </c>
      <c r="I368" s="25" t="s">
        <v>1054</v>
      </c>
      <c r="J368" s="25">
        <v>144</v>
      </c>
      <c r="K368" s="25" t="s">
        <v>393</v>
      </c>
      <c r="L368" s="28" t="s">
        <v>817</v>
      </c>
      <c r="O368" s="25">
        <v>1</v>
      </c>
      <c r="P368" s="25">
        <v>175</v>
      </c>
      <c r="Q368" s="25">
        <v>190</v>
      </c>
      <c r="R368" s="25">
        <v>215</v>
      </c>
      <c r="S368" s="25">
        <v>215</v>
      </c>
      <c r="T368" s="25">
        <v>85</v>
      </c>
      <c r="U368" s="25">
        <v>100</v>
      </c>
      <c r="V368" s="25">
        <v>-115</v>
      </c>
      <c r="W368" s="25">
        <v>100</v>
      </c>
      <c r="X368" s="25">
        <v>315</v>
      </c>
      <c r="Y368" s="25">
        <v>200</v>
      </c>
      <c r="Z368" s="25">
        <v>225</v>
      </c>
      <c r="AA368" s="25">
        <v>255</v>
      </c>
      <c r="AB368" s="25">
        <v>255</v>
      </c>
      <c r="AC368" s="25">
        <v>570</v>
      </c>
    </row>
    <row r="369" spans="1:29" x14ac:dyDescent="0.25">
      <c r="A369" s="25">
        <v>2024</v>
      </c>
      <c r="B369" s="25" t="s">
        <v>1005</v>
      </c>
      <c r="C369" s="25" t="s">
        <v>314</v>
      </c>
      <c r="D369" s="25" t="s">
        <v>120</v>
      </c>
      <c r="E369" s="25" t="s">
        <v>121</v>
      </c>
      <c r="F369" s="25">
        <v>2024</v>
      </c>
      <c r="G369" s="25">
        <v>1</v>
      </c>
      <c r="H369" s="25" t="s">
        <v>71</v>
      </c>
      <c r="I369" s="25" t="s">
        <v>1054</v>
      </c>
      <c r="J369" s="25">
        <v>145</v>
      </c>
      <c r="K369" s="25" t="s">
        <v>393</v>
      </c>
      <c r="L369" s="28" t="s">
        <v>388</v>
      </c>
      <c r="O369" s="25">
        <v>1</v>
      </c>
      <c r="P369" s="25">
        <v>180</v>
      </c>
      <c r="Q369" s="25">
        <v>-195</v>
      </c>
      <c r="R369" s="25">
        <v>-195</v>
      </c>
      <c r="S369" s="25">
        <v>180</v>
      </c>
      <c r="T369" s="25">
        <v>100</v>
      </c>
      <c r="U369" s="25">
        <v>110</v>
      </c>
      <c r="V369" s="25">
        <v>115</v>
      </c>
      <c r="W369" s="25">
        <v>115</v>
      </c>
      <c r="X369" s="25">
        <v>295</v>
      </c>
      <c r="Y369" s="25">
        <v>225</v>
      </c>
      <c r="Z369" s="25">
        <v>255</v>
      </c>
      <c r="AA369" s="25">
        <v>-260</v>
      </c>
      <c r="AB369" s="25">
        <v>255</v>
      </c>
      <c r="AC369" s="25">
        <v>550</v>
      </c>
    </row>
    <row r="370" spans="1:29" x14ac:dyDescent="0.25">
      <c r="A370" s="25">
        <v>2024</v>
      </c>
      <c r="B370" s="25" t="s">
        <v>950</v>
      </c>
      <c r="C370" s="25" t="s">
        <v>314</v>
      </c>
      <c r="D370" s="25" t="s">
        <v>120</v>
      </c>
      <c r="E370" s="25" t="s">
        <v>245</v>
      </c>
      <c r="F370" s="25">
        <v>2024</v>
      </c>
      <c r="G370" s="25">
        <v>1</v>
      </c>
      <c r="H370" s="25" t="s">
        <v>71</v>
      </c>
      <c r="I370" s="25" t="s">
        <v>1054</v>
      </c>
      <c r="J370" s="25">
        <v>163</v>
      </c>
      <c r="K370" s="25" t="s">
        <v>394</v>
      </c>
      <c r="L370" s="28" t="s">
        <v>589</v>
      </c>
      <c r="O370" s="25">
        <v>1</v>
      </c>
      <c r="P370" s="25">
        <v>-230</v>
      </c>
      <c r="Q370" s="25">
        <v>230</v>
      </c>
      <c r="R370" s="25">
        <v>-250</v>
      </c>
      <c r="S370" s="25">
        <v>230</v>
      </c>
      <c r="T370" s="25">
        <v>175</v>
      </c>
      <c r="U370" s="25">
        <v>195</v>
      </c>
      <c r="V370" s="25">
        <v>-205</v>
      </c>
      <c r="W370" s="25">
        <v>195</v>
      </c>
      <c r="X370" s="25">
        <v>425</v>
      </c>
      <c r="Y370" s="25">
        <v>305</v>
      </c>
      <c r="Z370" s="25">
        <v>325</v>
      </c>
      <c r="AA370" s="25">
        <v>340</v>
      </c>
      <c r="AB370" s="25">
        <v>340</v>
      </c>
      <c r="AC370" s="25">
        <v>765</v>
      </c>
    </row>
    <row r="371" spans="1:29" x14ac:dyDescent="0.25">
      <c r="A371" s="25">
        <v>2024</v>
      </c>
      <c r="B371" s="25" t="s">
        <v>944</v>
      </c>
      <c r="C371" s="25" t="s">
        <v>314</v>
      </c>
      <c r="D371" s="25" t="s">
        <v>120</v>
      </c>
      <c r="E371" s="25" t="s">
        <v>121</v>
      </c>
      <c r="F371" s="25">
        <v>2024</v>
      </c>
      <c r="G371" s="25">
        <v>1</v>
      </c>
      <c r="H371" s="25" t="s">
        <v>71</v>
      </c>
      <c r="I371" s="25" t="s">
        <v>1054</v>
      </c>
      <c r="J371" s="25">
        <v>159</v>
      </c>
      <c r="K371" s="25" t="s">
        <v>394</v>
      </c>
      <c r="L371" s="28" t="s">
        <v>945</v>
      </c>
      <c r="O371" s="25">
        <v>1</v>
      </c>
      <c r="P371" s="25">
        <v>255</v>
      </c>
      <c r="Q371" s="25">
        <v>270</v>
      </c>
      <c r="R371" s="25">
        <v>280</v>
      </c>
      <c r="S371" s="25">
        <v>280</v>
      </c>
      <c r="T371" s="25">
        <v>140</v>
      </c>
      <c r="U371" s="25">
        <v>160</v>
      </c>
      <c r="V371" s="25">
        <v>-165</v>
      </c>
      <c r="W371" s="25">
        <v>160</v>
      </c>
      <c r="X371" s="25">
        <v>440</v>
      </c>
      <c r="Y371" s="25">
        <v>275</v>
      </c>
      <c r="Z371" s="25">
        <v>300</v>
      </c>
      <c r="AA371" s="25">
        <v>320</v>
      </c>
      <c r="AB371" s="25">
        <v>320</v>
      </c>
      <c r="AC371" s="25">
        <v>760</v>
      </c>
    </row>
    <row r="372" spans="1:29" x14ac:dyDescent="0.25">
      <c r="A372" s="25">
        <v>2024</v>
      </c>
      <c r="B372" s="25" t="s">
        <v>986</v>
      </c>
      <c r="C372" s="25" t="s">
        <v>314</v>
      </c>
      <c r="D372" s="25" t="s">
        <v>120</v>
      </c>
      <c r="E372" s="25" t="s">
        <v>121</v>
      </c>
      <c r="F372" s="25">
        <v>2024</v>
      </c>
      <c r="G372" s="25">
        <v>1</v>
      </c>
      <c r="H372" s="25" t="s">
        <v>71</v>
      </c>
      <c r="I372" s="25" t="s">
        <v>1054</v>
      </c>
      <c r="J372" s="25">
        <v>154</v>
      </c>
      <c r="K372" s="25" t="s">
        <v>394</v>
      </c>
      <c r="L372" s="28" t="s">
        <v>719</v>
      </c>
      <c r="O372" s="25">
        <v>1</v>
      </c>
      <c r="P372" s="25">
        <v>190</v>
      </c>
      <c r="Q372" s="25">
        <v>215</v>
      </c>
      <c r="R372" s="25">
        <v>230</v>
      </c>
      <c r="S372" s="25">
        <v>230</v>
      </c>
      <c r="T372" s="25">
        <v>130</v>
      </c>
      <c r="U372" s="25">
        <v>140</v>
      </c>
      <c r="V372" s="25">
        <v>150</v>
      </c>
      <c r="W372" s="25">
        <v>150</v>
      </c>
      <c r="X372" s="25">
        <v>380</v>
      </c>
      <c r="Y372" s="25">
        <v>260</v>
      </c>
      <c r="Z372" s="25">
        <v>265</v>
      </c>
      <c r="AA372" s="25">
        <v>-270</v>
      </c>
      <c r="AB372" s="25">
        <v>265</v>
      </c>
      <c r="AC372" s="25">
        <v>645</v>
      </c>
    </row>
    <row r="373" spans="1:29" x14ac:dyDescent="0.25">
      <c r="A373" s="25">
        <v>2024</v>
      </c>
      <c r="B373" s="25" t="s">
        <v>1015</v>
      </c>
      <c r="C373" s="25" t="s">
        <v>314</v>
      </c>
      <c r="D373" s="25" t="s">
        <v>120</v>
      </c>
      <c r="E373" s="25" t="s">
        <v>238</v>
      </c>
      <c r="F373" s="25">
        <v>2024</v>
      </c>
      <c r="G373" s="25">
        <v>1</v>
      </c>
      <c r="H373" s="25" t="s">
        <v>71</v>
      </c>
      <c r="I373" s="25" t="s">
        <v>1054</v>
      </c>
      <c r="J373" s="25">
        <v>163</v>
      </c>
      <c r="K373" s="25" t="s">
        <v>394</v>
      </c>
      <c r="L373" s="28" t="s">
        <v>589</v>
      </c>
      <c r="O373" s="25">
        <v>1</v>
      </c>
      <c r="P373" s="25">
        <v>120</v>
      </c>
      <c r="Q373" s="25">
        <v>130</v>
      </c>
      <c r="R373" s="25">
        <v>150</v>
      </c>
      <c r="S373" s="25">
        <v>150</v>
      </c>
      <c r="T373" s="25">
        <v>95</v>
      </c>
      <c r="U373" s="25">
        <v>105</v>
      </c>
      <c r="V373" s="25">
        <v>-110</v>
      </c>
      <c r="W373" s="25">
        <v>105</v>
      </c>
      <c r="X373" s="25">
        <v>255</v>
      </c>
      <c r="Y373" s="25">
        <v>200</v>
      </c>
      <c r="Z373" s="25">
        <v>230</v>
      </c>
      <c r="AA373" s="25">
        <v>245</v>
      </c>
      <c r="AB373" s="25">
        <v>245</v>
      </c>
      <c r="AC373" s="25">
        <v>500</v>
      </c>
    </row>
    <row r="374" spans="1:29" x14ac:dyDescent="0.25">
      <c r="A374" s="25">
        <v>2024</v>
      </c>
      <c r="B374" s="25" t="s">
        <v>960</v>
      </c>
      <c r="C374" s="25" t="s">
        <v>314</v>
      </c>
      <c r="D374" s="25" t="s">
        <v>120</v>
      </c>
      <c r="E374" s="25" t="s">
        <v>282</v>
      </c>
      <c r="F374" s="25">
        <v>2024</v>
      </c>
      <c r="G374" s="25">
        <v>1</v>
      </c>
      <c r="H374" s="25" t="s">
        <v>71</v>
      </c>
      <c r="I374" s="25" t="s">
        <v>1054</v>
      </c>
      <c r="J374" s="25">
        <v>166</v>
      </c>
      <c r="K374" s="25" t="s">
        <v>395</v>
      </c>
      <c r="L374" s="28" t="s">
        <v>961</v>
      </c>
      <c r="O374" s="25">
        <v>1</v>
      </c>
      <c r="P374" s="25">
        <v>225</v>
      </c>
      <c r="Q374" s="25">
        <v>250</v>
      </c>
      <c r="R374" s="25">
        <v>-265</v>
      </c>
      <c r="S374" s="25">
        <v>250</v>
      </c>
      <c r="T374" s="25">
        <v>135</v>
      </c>
      <c r="U374" s="25">
        <v>150</v>
      </c>
      <c r="V374" s="25">
        <v>-165</v>
      </c>
      <c r="W374" s="25">
        <v>150</v>
      </c>
      <c r="X374" s="25">
        <v>400</v>
      </c>
      <c r="Y374" s="25">
        <v>300</v>
      </c>
      <c r="Z374" s="25">
        <v>325</v>
      </c>
      <c r="AA374" s="25">
        <v>340</v>
      </c>
      <c r="AB374" s="25">
        <v>340</v>
      </c>
      <c r="AC374" s="25">
        <v>740</v>
      </c>
    </row>
    <row r="375" spans="1:29" x14ac:dyDescent="0.25">
      <c r="A375" s="25">
        <v>2024</v>
      </c>
      <c r="B375" s="25" t="s">
        <v>975</v>
      </c>
      <c r="C375" s="25" t="s">
        <v>314</v>
      </c>
      <c r="D375" s="25" t="s">
        <v>120</v>
      </c>
      <c r="E375" s="25" t="s">
        <v>245</v>
      </c>
      <c r="F375" s="25">
        <v>2024</v>
      </c>
      <c r="G375" s="25">
        <v>1</v>
      </c>
      <c r="H375" s="25" t="s">
        <v>71</v>
      </c>
      <c r="I375" s="25" t="s">
        <v>1054</v>
      </c>
      <c r="J375" s="25">
        <v>179.4</v>
      </c>
      <c r="K375" s="25" t="s">
        <v>395</v>
      </c>
      <c r="L375" s="28" t="s">
        <v>976</v>
      </c>
      <c r="O375" s="25">
        <v>1</v>
      </c>
      <c r="P375" s="25">
        <v>225</v>
      </c>
      <c r="Q375" s="25">
        <v>250</v>
      </c>
      <c r="R375" s="25">
        <v>260</v>
      </c>
      <c r="S375" s="25">
        <v>260</v>
      </c>
      <c r="T375" s="25">
        <v>115</v>
      </c>
      <c r="U375" s="25">
        <v>130</v>
      </c>
      <c r="V375" s="25">
        <v>140</v>
      </c>
      <c r="W375" s="25">
        <v>140</v>
      </c>
      <c r="X375" s="25">
        <v>400</v>
      </c>
      <c r="Y375" s="25">
        <v>280</v>
      </c>
      <c r="Z375" s="25">
        <v>315</v>
      </c>
      <c r="AA375" s="25">
        <v>330</v>
      </c>
      <c r="AB375" s="25">
        <v>330</v>
      </c>
      <c r="AC375" s="25">
        <v>730</v>
      </c>
    </row>
    <row r="376" spans="1:29" x14ac:dyDescent="0.25">
      <c r="A376" s="25">
        <v>2024</v>
      </c>
      <c r="B376" s="25" t="s">
        <v>981</v>
      </c>
      <c r="C376" s="25" t="s">
        <v>314</v>
      </c>
      <c r="D376" s="25" t="s">
        <v>120</v>
      </c>
      <c r="E376" s="25" t="s">
        <v>121</v>
      </c>
      <c r="F376" s="25">
        <v>2024</v>
      </c>
      <c r="G376" s="25">
        <v>1</v>
      </c>
      <c r="H376" s="25" t="s">
        <v>71</v>
      </c>
      <c r="I376" s="25" t="s">
        <v>1054</v>
      </c>
      <c r="J376" s="25">
        <v>165</v>
      </c>
      <c r="K376" s="25" t="s">
        <v>395</v>
      </c>
      <c r="L376" s="28" t="s">
        <v>635</v>
      </c>
      <c r="O376" s="25">
        <v>1</v>
      </c>
      <c r="P376" s="25">
        <v>215</v>
      </c>
      <c r="Q376" s="25">
        <v>230</v>
      </c>
      <c r="R376" s="25">
        <v>240</v>
      </c>
      <c r="S376" s="25">
        <v>240</v>
      </c>
      <c r="T376" s="25">
        <v>135</v>
      </c>
      <c r="U376" s="25">
        <v>150</v>
      </c>
      <c r="V376" s="25">
        <v>-170</v>
      </c>
      <c r="W376" s="25">
        <v>150</v>
      </c>
      <c r="X376" s="25">
        <v>390</v>
      </c>
      <c r="Y376" s="25">
        <v>275</v>
      </c>
      <c r="Z376" s="25">
        <v>290</v>
      </c>
      <c r="AA376" s="25">
        <v>300</v>
      </c>
      <c r="AB376" s="25">
        <v>300</v>
      </c>
      <c r="AC376" s="25">
        <v>690</v>
      </c>
    </row>
    <row r="377" spans="1:29" x14ac:dyDescent="0.25">
      <c r="A377" s="25">
        <v>2024</v>
      </c>
      <c r="B377" s="25" t="s">
        <v>1018</v>
      </c>
      <c r="C377" s="25" t="s">
        <v>314</v>
      </c>
      <c r="D377" s="25" t="s">
        <v>120</v>
      </c>
      <c r="E377" s="25" t="s">
        <v>238</v>
      </c>
      <c r="F377" s="25">
        <v>2024</v>
      </c>
      <c r="G377" s="25">
        <v>1</v>
      </c>
      <c r="H377" s="25" t="s">
        <v>71</v>
      </c>
      <c r="I377" s="25" t="s">
        <v>1054</v>
      </c>
      <c r="J377" s="25">
        <v>169</v>
      </c>
      <c r="K377" s="25" t="s">
        <v>395</v>
      </c>
      <c r="L377" s="28" t="s">
        <v>732</v>
      </c>
      <c r="O377" s="25">
        <v>1</v>
      </c>
      <c r="P377" s="25">
        <v>120</v>
      </c>
      <c r="Q377" s="25">
        <v>135</v>
      </c>
      <c r="R377" s="25">
        <v>140</v>
      </c>
      <c r="S377" s="25">
        <v>140</v>
      </c>
      <c r="T377" s="25">
        <v>110</v>
      </c>
      <c r="U377" s="25">
        <v>120</v>
      </c>
      <c r="V377" s="25">
        <v>-135</v>
      </c>
      <c r="W377" s="25">
        <v>120</v>
      </c>
      <c r="X377" s="25">
        <v>260</v>
      </c>
      <c r="Y377" s="25">
        <v>200</v>
      </c>
      <c r="Z377" s="25">
        <v>225</v>
      </c>
      <c r="AA377" s="25">
        <v>240</v>
      </c>
      <c r="AB377" s="25">
        <v>240</v>
      </c>
      <c r="AC377" s="25">
        <v>500</v>
      </c>
    </row>
    <row r="378" spans="1:29" x14ac:dyDescent="0.25">
      <c r="A378" s="25">
        <v>2024</v>
      </c>
      <c r="B378" s="25" t="s">
        <v>917</v>
      </c>
      <c r="C378" s="25" t="s">
        <v>314</v>
      </c>
      <c r="D378" s="25" t="s">
        <v>120</v>
      </c>
      <c r="E378" s="25" t="s">
        <v>238</v>
      </c>
      <c r="F378" s="25">
        <v>2024</v>
      </c>
      <c r="G378" s="25">
        <v>1</v>
      </c>
      <c r="H378" s="25" t="s">
        <v>127</v>
      </c>
      <c r="I378" s="25" t="s">
        <v>1054</v>
      </c>
      <c r="J378" s="25">
        <v>205</v>
      </c>
      <c r="K378" s="25" t="s">
        <v>398</v>
      </c>
      <c r="L378" s="28" t="s">
        <v>407</v>
      </c>
      <c r="O378" s="25">
        <v>1</v>
      </c>
      <c r="P378" s="25">
        <v>230</v>
      </c>
      <c r="Q378" s="25">
        <v>250</v>
      </c>
      <c r="R378" s="25">
        <v>285</v>
      </c>
      <c r="S378" s="25">
        <v>285</v>
      </c>
      <c r="T378" s="25">
        <v>210</v>
      </c>
      <c r="U378" s="25">
        <v>230</v>
      </c>
      <c r="V378" s="25">
        <v>245</v>
      </c>
      <c r="W378" s="25">
        <v>245</v>
      </c>
      <c r="X378" s="25">
        <v>530</v>
      </c>
      <c r="Y378" s="25">
        <v>335</v>
      </c>
      <c r="Z378" s="25">
        <v>360</v>
      </c>
      <c r="AA378" s="25">
        <v>370</v>
      </c>
      <c r="AB378" s="25">
        <v>370</v>
      </c>
      <c r="AC378" s="25">
        <v>900</v>
      </c>
    </row>
    <row r="379" spans="1:29" x14ac:dyDescent="0.25">
      <c r="A379" s="25">
        <v>2024</v>
      </c>
      <c r="B379" s="25" t="s">
        <v>954</v>
      </c>
      <c r="C379" s="25" t="s">
        <v>314</v>
      </c>
      <c r="D379" s="25" t="s">
        <v>120</v>
      </c>
      <c r="E379" s="25" t="s">
        <v>121</v>
      </c>
      <c r="F379" s="25">
        <v>2024</v>
      </c>
      <c r="G379" s="25">
        <v>1</v>
      </c>
      <c r="H379" s="25" t="s">
        <v>127</v>
      </c>
      <c r="I379" s="25" t="s">
        <v>1054</v>
      </c>
      <c r="J379" s="25">
        <v>200</v>
      </c>
      <c r="K379" s="25" t="s">
        <v>398</v>
      </c>
      <c r="L379" s="28" t="s">
        <v>595</v>
      </c>
      <c r="O379" s="25">
        <v>1</v>
      </c>
      <c r="P379" s="25">
        <v>250</v>
      </c>
      <c r="Q379" s="25">
        <v>285</v>
      </c>
      <c r="R379" s="25">
        <v>315</v>
      </c>
      <c r="S379" s="25">
        <v>315</v>
      </c>
      <c r="T379" s="25">
        <v>160</v>
      </c>
      <c r="U379" s="25">
        <v>180</v>
      </c>
      <c r="V379" s="25">
        <v>200</v>
      </c>
      <c r="W379" s="25">
        <v>200</v>
      </c>
      <c r="X379" s="25">
        <v>515</v>
      </c>
      <c r="Y379" s="25">
        <v>330</v>
      </c>
      <c r="Z379" s="25">
        <v>-360</v>
      </c>
      <c r="AA379" s="25">
        <v>-370</v>
      </c>
      <c r="AB379" s="25">
        <v>330</v>
      </c>
      <c r="AC379" s="25">
        <v>845</v>
      </c>
    </row>
    <row r="380" spans="1:29" x14ac:dyDescent="0.25">
      <c r="A380" s="25">
        <v>2024</v>
      </c>
      <c r="B380" s="25" t="s">
        <v>1028</v>
      </c>
      <c r="C380" s="25" t="s">
        <v>314</v>
      </c>
      <c r="D380" s="25" t="s">
        <v>120</v>
      </c>
      <c r="E380" s="25" t="s">
        <v>141</v>
      </c>
      <c r="F380" s="25">
        <v>2024</v>
      </c>
      <c r="G380" s="25">
        <v>1</v>
      </c>
      <c r="H380" s="25" t="s">
        <v>127</v>
      </c>
      <c r="I380" s="25" t="s">
        <v>1054</v>
      </c>
      <c r="J380" s="25">
        <v>190</v>
      </c>
      <c r="K380" s="25" t="s">
        <v>398</v>
      </c>
      <c r="L380" s="28" t="s">
        <v>630</v>
      </c>
      <c r="O380" s="25">
        <v>1</v>
      </c>
      <c r="P380" s="25">
        <v>135</v>
      </c>
      <c r="Q380" s="25">
        <v>155</v>
      </c>
      <c r="R380" s="25">
        <v>160</v>
      </c>
      <c r="S380" s="25">
        <v>160</v>
      </c>
      <c r="T380" s="25">
        <v>80</v>
      </c>
      <c r="U380" s="25">
        <v>90</v>
      </c>
      <c r="V380" s="25">
        <v>95</v>
      </c>
      <c r="W380" s="25">
        <v>95</v>
      </c>
      <c r="X380" s="25">
        <v>255</v>
      </c>
      <c r="Y380" s="25">
        <v>185</v>
      </c>
      <c r="Z380" s="25">
        <v>205</v>
      </c>
      <c r="AA380" s="25">
        <v>230</v>
      </c>
      <c r="AB380" s="25">
        <v>230</v>
      </c>
      <c r="AC380" s="25">
        <v>485</v>
      </c>
    </row>
    <row r="381" spans="1:29" x14ac:dyDescent="0.25">
      <c r="A381" s="25">
        <v>2024</v>
      </c>
      <c r="B381" s="25" t="s">
        <v>1038</v>
      </c>
      <c r="C381" s="25" t="s">
        <v>314</v>
      </c>
      <c r="D381" s="25" t="s">
        <v>120</v>
      </c>
      <c r="E381" s="25" t="s">
        <v>238</v>
      </c>
      <c r="F381" s="25">
        <v>2024</v>
      </c>
      <c r="G381" s="25">
        <v>1</v>
      </c>
      <c r="H381" s="25" t="s">
        <v>127</v>
      </c>
      <c r="I381" s="25" t="s">
        <v>1054</v>
      </c>
      <c r="J381" s="25">
        <v>205</v>
      </c>
      <c r="K381" s="25" t="s">
        <v>398</v>
      </c>
      <c r="L381" s="28" t="s">
        <v>407</v>
      </c>
      <c r="O381" s="25">
        <v>1</v>
      </c>
      <c r="P381" s="25">
        <v>90</v>
      </c>
      <c r="Q381" s="25">
        <v>100</v>
      </c>
      <c r="R381" s="25">
        <v>110</v>
      </c>
      <c r="S381" s="25">
        <v>110</v>
      </c>
      <c r="T381" s="25">
        <v>60</v>
      </c>
      <c r="U381" s="25">
        <v>70</v>
      </c>
      <c r="V381" s="25">
        <v>75</v>
      </c>
      <c r="W381" s="25">
        <v>75</v>
      </c>
      <c r="X381" s="25">
        <v>185</v>
      </c>
      <c r="Y381" s="25">
        <v>115</v>
      </c>
      <c r="Z381" s="25">
        <v>125</v>
      </c>
      <c r="AA381" s="25">
        <v>145</v>
      </c>
      <c r="AB381" s="25">
        <v>145</v>
      </c>
      <c r="AC381" s="25">
        <v>330</v>
      </c>
    </row>
    <row r="382" spans="1:29" x14ac:dyDescent="0.25">
      <c r="A382" s="25">
        <v>2025</v>
      </c>
      <c r="B382" s="25" t="s">
        <v>79</v>
      </c>
      <c r="C382" s="25" t="s">
        <v>68</v>
      </c>
      <c r="D382" s="25" t="s">
        <v>69</v>
      </c>
      <c r="I382" s="25" t="s">
        <v>112</v>
      </c>
      <c r="J382" s="25">
        <v>124</v>
      </c>
      <c r="K382" s="25" t="s">
        <v>113</v>
      </c>
      <c r="L382" s="28"/>
      <c r="P382" s="25">
        <v>285</v>
      </c>
      <c r="Q382" s="25">
        <v>305</v>
      </c>
      <c r="R382" s="25">
        <v>-320</v>
      </c>
      <c r="S382" s="25">
        <v>305</v>
      </c>
      <c r="T382" s="25">
        <v>115</v>
      </c>
      <c r="U382" s="25">
        <v>120</v>
      </c>
      <c r="V382" s="25">
        <v>125</v>
      </c>
      <c r="W382" s="25">
        <v>125</v>
      </c>
      <c r="X382" s="25">
        <v>430</v>
      </c>
      <c r="Y382" s="25">
        <v>255</v>
      </c>
      <c r="Z382" s="25">
        <v>270</v>
      </c>
      <c r="AA382" s="25">
        <v>-280</v>
      </c>
      <c r="AB382" s="25">
        <v>270</v>
      </c>
      <c r="AC382" s="25">
        <v>700</v>
      </c>
    </row>
    <row r="383" spans="1:29" x14ac:dyDescent="0.25">
      <c r="A383" s="25">
        <v>2025</v>
      </c>
      <c r="B383" s="25" t="s">
        <v>67</v>
      </c>
      <c r="C383" s="25" t="s">
        <v>68</v>
      </c>
      <c r="D383" s="25" t="s">
        <v>69</v>
      </c>
      <c r="I383" s="25" t="s">
        <v>112</v>
      </c>
      <c r="J383" s="25">
        <v>135</v>
      </c>
      <c r="K383" s="25" t="s">
        <v>114</v>
      </c>
      <c r="L383" s="28"/>
      <c r="P383" s="25">
        <v>360</v>
      </c>
      <c r="Q383" s="25">
        <v>-385</v>
      </c>
      <c r="R383" s="25">
        <v>-385</v>
      </c>
      <c r="S383" s="25">
        <v>360</v>
      </c>
      <c r="T383" s="25">
        <v>175</v>
      </c>
      <c r="U383" s="25">
        <v>-180</v>
      </c>
      <c r="V383" s="25">
        <v>-180</v>
      </c>
      <c r="W383" s="25">
        <v>175</v>
      </c>
      <c r="X383" s="25">
        <v>535</v>
      </c>
      <c r="Y383" s="25">
        <v>280</v>
      </c>
      <c r="Z383" s="25">
        <v>305</v>
      </c>
      <c r="AA383" s="25">
        <v>-315</v>
      </c>
      <c r="AB383" s="25">
        <v>305</v>
      </c>
      <c r="AC383" s="25">
        <v>840</v>
      </c>
    </row>
    <row r="384" spans="1:29" x14ac:dyDescent="0.25">
      <c r="A384" s="25">
        <v>2025</v>
      </c>
      <c r="B384" s="25" t="s">
        <v>88</v>
      </c>
      <c r="C384" s="25" t="s">
        <v>68</v>
      </c>
      <c r="D384" s="25" t="s">
        <v>69</v>
      </c>
      <c r="I384" s="25" t="s">
        <v>112</v>
      </c>
      <c r="J384" s="25">
        <v>167</v>
      </c>
      <c r="K384" s="25" t="s">
        <v>116</v>
      </c>
      <c r="L384" s="28"/>
      <c r="P384" s="25">
        <v>325</v>
      </c>
      <c r="Q384" s="25">
        <v>350</v>
      </c>
      <c r="R384" s="25">
        <v>-360</v>
      </c>
      <c r="S384" s="25">
        <v>350</v>
      </c>
      <c r="T384" s="25">
        <v>175</v>
      </c>
      <c r="U384" s="25">
        <v>185</v>
      </c>
      <c r="V384" s="25">
        <v>-190</v>
      </c>
      <c r="W384" s="25">
        <v>185</v>
      </c>
      <c r="X384" s="25">
        <v>535</v>
      </c>
      <c r="Y384" s="25">
        <v>295</v>
      </c>
      <c r="Z384" s="25">
        <v>310</v>
      </c>
      <c r="AA384" s="25">
        <v>320</v>
      </c>
      <c r="AB384" s="25">
        <v>320</v>
      </c>
      <c r="AC384" s="25">
        <v>855</v>
      </c>
    </row>
    <row r="385" spans="1:29" x14ac:dyDescent="0.25">
      <c r="A385" s="25">
        <v>2025</v>
      </c>
      <c r="B385" s="25" t="s">
        <v>1520</v>
      </c>
      <c r="C385" s="25" t="s">
        <v>68</v>
      </c>
      <c r="D385" s="25" t="s">
        <v>120</v>
      </c>
      <c r="I385" s="25" t="s">
        <v>308</v>
      </c>
      <c r="J385" s="25">
        <v>102.8</v>
      </c>
      <c r="K385" s="25" t="s">
        <v>309</v>
      </c>
      <c r="L385" s="28"/>
      <c r="P385" s="25">
        <v>145</v>
      </c>
      <c r="Q385" s="25">
        <v>150</v>
      </c>
      <c r="R385" s="25">
        <v>155</v>
      </c>
      <c r="S385" s="25">
        <v>155</v>
      </c>
      <c r="T385" s="25">
        <v>85</v>
      </c>
      <c r="U385" s="25">
        <v>95</v>
      </c>
      <c r="V385" s="25">
        <v>-100</v>
      </c>
      <c r="W385" s="25">
        <v>95</v>
      </c>
      <c r="X385" s="25">
        <v>250</v>
      </c>
      <c r="Y385" s="25">
        <v>155</v>
      </c>
      <c r="Z385" s="25">
        <v>165</v>
      </c>
      <c r="AA385" s="25">
        <v>170</v>
      </c>
      <c r="AB385" s="25">
        <v>170</v>
      </c>
      <c r="AC385" s="25">
        <v>420</v>
      </c>
    </row>
    <row r="386" spans="1:29" x14ac:dyDescent="0.25">
      <c r="A386" s="25">
        <v>2025</v>
      </c>
      <c r="B386" s="25" t="s">
        <v>212</v>
      </c>
      <c r="C386" s="25" t="s">
        <v>68</v>
      </c>
      <c r="D386" s="25" t="s">
        <v>120</v>
      </c>
      <c r="I386" s="25" t="s">
        <v>1511</v>
      </c>
      <c r="J386" s="25">
        <v>99</v>
      </c>
      <c r="K386" s="25" t="s">
        <v>309</v>
      </c>
      <c r="L386" s="28"/>
      <c r="P386" s="25">
        <v>125</v>
      </c>
      <c r="Q386" s="25">
        <v>130</v>
      </c>
      <c r="R386" s="25">
        <v>150</v>
      </c>
      <c r="S386" s="25">
        <v>150</v>
      </c>
      <c r="T386" s="25">
        <v>60</v>
      </c>
      <c r="U386" s="25">
        <v>70</v>
      </c>
      <c r="V386" s="25">
        <v>-80</v>
      </c>
      <c r="W386" s="25">
        <v>70</v>
      </c>
      <c r="X386" s="25">
        <v>220</v>
      </c>
      <c r="Y386" s="25">
        <v>165</v>
      </c>
      <c r="Z386" s="25">
        <v>185</v>
      </c>
      <c r="AA386" s="25">
        <v>-210</v>
      </c>
      <c r="AB386" s="25">
        <v>185</v>
      </c>
      <c r="AC386" s="25">
        <v>405</v>
      </c>
    </row>
    <row r="387" spans="1:29" x14ac:dyDescent="0.25">
      <c r="A387" s="25">
        <v>2025</v>
      </c>
      <c r="B387" s="25" t="s">
        <v>1521</v>
      </c>
      <c r="C387" s="25" t="s">
        <v>68</v>
      </c>
      <c r="D387" s="25" t="s">
        <v>120</v>
      </c>
      <c r="I387" s="25" t="s">
        <v>311</v>
      </c>
      <c r="J387" s="25">
        <v>114</v>
      </c>
      <c r="K387" s="25" t="s">
        <v>310</v>
      </c>
      <c r="L387" s="28"/>
      <c r="P387" s="25">
        <v>180</v>
      </c>
      <c r="Q387" s="25">
        <v>190</v>
      </c>
      <c r="R387" s="25">
        <v>200</v>
      </c>
      <c r="S387" s="25">
        <v>200</v>
      </c>
      <c r="T387" s="25">
        <v>105</v>
      </c>
      <c r="U387" s="25">
        <v>115</v>
      </c>
      <c r="V387" s="25">
        <v>125</v>
      </c>
      <c r="W387" s="25">
        <v>125</v>
      </c>
      <c r="X387" s="25">
        <v>325</v>
      </c>
      <c r="Y387" s="25">
        <v>-225</v>
      </c>
      <c r="Z387" s="25">
        <v>225</v>
      </c>
      <c r="AA387" s="25">
        <v>255</v>
      </c>
      <c r="AB387" s="25">
        <v>255</v>
      </c>
      <c r="AC387" s="25">
        <v>580</v>
      </c>
    </row>
    <row r="388" spans="1:29" x14ac:dyDescent="0.25">
      <c r="A388" s="25">
        <v>2025</v>
      </c>
      <c r="B388" s="25" t="s">
        <v>1522</v>
      </c>
      <c r="C388" s="25" t="s">
        <v>68</v>
      </c>
      <c r="D388" s="25" t="s">
        <v>120</v>
      </c>
      <c r="I388" s="25" t="s">
        <v>1511</v>
      </c>
      <c r="J388" s="25">
        <v>113</v>
      </c>
      <c r="K388" s="25" t="s">
        <v>310</v>
      </c>
      <c r="L388" s="28"/>
      <c r="P388" s="25">
        <v>165</v>
      </c>
      <c r="Q388" s="25">
        <v>-180</v>
      </c>
      <c r="R388" s="25">
        <v>180</v>
      </c>
      <c r="S388" s="25">
        <v>180</v>
      </c>
      <c r="T388" s="25">
        <v>90</v>
      </c>
      <c r="U388" s="25">
        <v>95</v>
      </c>
      <c r="V388" s="25">
        <v>-105</v>
      </c>
      <c r="W388" s="25">
        <v>95</v>
      </c>
      <c r="X388" s="25">
        <v>275</v>
      </c>
      <c r="Y388" s="25">
        <v>225</v>
      </c>
      <c r="Z388" s="25">
        <v>250</v>
      </c>
      <c r="AA388" s="25">
        <v>265</v>
      </c>
      <c r="AB388" s="25">
        <v>265</v>
      </c>
      <c r="AC388" s="25">
        <v>540</v>
      </c>
    </row>
    <row r="389" spans="1:29" x14ac:dyDescent="0.25">
      <c r="A389" s="25">
        <v>2025</v>
      </c>
      <c r="B389" s="25" t="s">
        <v>1523</v>
      </c>
      <c r="C389" s="25" t="s">
        <v>68</v>
      </c>
      <c r="D389" s="25" t="s">
        <v>120</v>
      </c>
      <c r="I389" s="25" t="s">
        <v>1511</v>
      </c>
      <c r="J389" s="25">
        <v>112</v>
      </c>
      <c r="K389" s="25" t="s">
        <v>310</v>
      </c>
      <c r="L389" s="28"/>
      <c r="P389" s="25">
        <v>145</v>
      </c>
      <c r="Q389" s="25">
        <v>155</v>
      </c>
      <c r="R389" s="25">
        <v>160</v>
      </c>
      <c r="S389" s="25">
        <v>160</v>
      </c>
      <c r="T389" s="25">
        <v>85</v>
      </c>
      <c r="U389" s="25">
        <v>90</v>
      </c>
      <c r="V389" s="25">
        <v>-95</v>
      </c>
      <c r="W389" s="25">
        <v>90</v>
      </c>
      <c r="X389" s="25">
        <v>250</v>
      </c>
      <c r="Y389" s="25">
        <v>160</v>
      </c>
      <c r="Z389" s="25">
        <v>170</v>
      </c>
      <c r="AA389" s="25">
        <v>180</v>
      </c>
      <c r="AB389" s="25">
        <v>180</v>
      </c>
      <c r="AC389" s="25">
        <v>430</v>
      </c>
    </row>
    <row r="390" spans="1:29" x14ac:dyDescent="0.25">
      <c r="A390" s="25">
        <v>2025</v>
      </c>
      <c r="B390" s="25" t="s">
        <v>255</v>
      </c>
      <c r="C390" s="25" t="s">
        <v>68</v>
      </c>
      <c r="D390" s="25" t="s">
        <v>120</v>
      </c>
      <c r="I390" s="25" t="s">
        <v>308</v>
      </c>
      <c r="J390" s="25">
        <v>114</v>
      </c>
      <c r="K390" s="25" t="s">
        <v>310</v>
      </c>
      <c r="L390" s="28"/>
      <c r="P390" s="25">
        <v>125</v>
      </c>
      <c r="Q390" s="25">
        <v>135</v>
      </c>
      <c r="R390" s="25">
        <v>140</v>
      </c>
      <c r="S390" s="25">
        <v>140</v>
      </c>
      <c r="T390" s="25">
        <v>75</v>
      </c>
      <c r="U390" s="25">
        <v>80</v>
      </c>
      <c r="V390" s="25">
        <v>-90</v>
      </c>
      <c r="W390" s="25">
        <v>80</v>
      </c>
      <c r="X390" s="25">
        <v>220</v>
      </c>
      <c r="Y390" s="25">
        <v>160</v>
      </c>
      <c r="Z390" s="25">
        <v>175</v>
      </c>
      <c r="AA390" s="25">
        <v>190</v>
      </c>
      <c r="AB390" s="25">
        <v>190</v>
      </c>
      <c r="AC390" s="25">
        <v>410</v>
      </c>
    </row>
    <row r="391" spans="1:29" x14ac:dyDescent="0.25">
      <c r="A391" s="25">
        <v>2025</v>
      </c>
      <c r="B391" s="25" t="s">
        <v>1524</v>
      </c>
      <c r="C391" s="25" t="s">
        <v>68</v>
      </c>
      <c r="D391" s="25" t="s">
        <v>120</v>
      </c>
      <c r="I391" s="25" t="s">
        <v>1511</v>
      </c>
      <c r="J391" s="25">
        <v>107.4</v>
      </c>
      <c r="K391" s="25" t="s">
        <v>310</v>
      </c>
      <c r="L391" s="28"/>
      <c r="P391" s="25">
        <v>115</v>
      </c>
      <c r="Q391" s="25">
        <v>135</v>
      </c>
      <c r="R391" s="25">
        <v>150</v>
      </c>
      <c r="S391" s="25">
        <v>150</v>
      </c>
      <c r="T391" s="25">
        <v>50</v>
      </c>
      <c r="U391" s="25">
        <v>60</v>
      </c>
      <c r="V391" s="25">
        <v>-65</v>
      </c>
      <c r="W391" s="25">
        <v>60</v>
      </c>
      <c r="X391" s="25">
        <v>210</v>
      </c>
      <c r="Y391" s="25">
        <v>135</v>
      </c>
      <c r="Z391" s="25">
        <v>155</v>
      </c>
      <c r="AA391" s="25">
        <v>165</v>
      </c>
      <c r="AB391" s="25">
        <v>165</v>
      </c>
      <c r="AC391" s="25">
        <v>375</v>
      </c>
    </row>
    <row r="392" spans="1:29" x14ac:dyDescent="0.25">
      <c r="A392" s="25">
        <v>2025</v>
      </c>
      <c r="B392" s="25" t="s">
        <v>1525</v>
      </c>
      <c r="C392" s="25" t="s">
        <v>68</v>
      </c>
      <c r="D392" s="25" t="s">
        <v>120</v>
      </c>
      <c r="I392" s="25" t="s">
        <v>1511</v>
      </c>
      <c r="J392" s="25">
        <v>113.8</v>
      </c>
      <c r="K392" s="25" t="s">
        <v>310</v>
      </c>
      <c r="L392" s="28"/>
      <c r="P392" s="25">
        <v>95</v>
      </c>
      <c r="Q392" s="25">
        <v>105</v>
      </c>
      <c r="R392" s="25">
        <v>-115</v>
      </c>
      <c r="S392" s="25">
        <v>105</v>
      </c>
      <c r="T392" s="25">
        <v>50</v>
      </c>
      <c r="U392" s="25">
        <v>60</v>
      </c>
      <c r="V392" s="25">
        <v>70</v>
      </c>
      <c r="W392" s="25">
        <v>70</v>
      </c>
      <c r="X392" s="25">
        <v>175</v>
      </c>
      <c r="Y392" s="25">
        <v>160</v>
      </c>
      <c r="Z392" s="25">
        <v>185</v>
      </c>
      <c r="AA392" s="25">
        <v>200</v>
      </c>
      <c r="AB392" s="25">
        <v>200</v>
      </c>
      <c r="AC392" s="25">
        <v>375</v>
      </c>
    </row>
    <row r="393" spans="1:29" x14ac:dyDescent="0.25">
      <c r="A393" s="25">
        <v>2025</v>
      </c>
      <c r="B393" s="25" t="s">
        <v>1526</v>
      </c>
      <c r="C393" s="25" t="s">
        <v>68</v>
      </c>
      <c r="D393" s="25" t="s">
        <v>120</v>
      </c>
      <c r="I393" s="25" t="s">
        <v>308</v>
      </c>
      <c r="J393" s="25">
        <v>122.5</v>
      </c>
      <c r="K393" s="25" t="s">
        <v>113</v>
      </c>
      <c r="L393" s="28"/>
      <c r="P393" s="25">
        <v>185</v>
      </c>
      <c r="Q393" s="25">
        <v>195</v>
      </c>
      <c r="R393" s="25">
        <v>215</v>
      </c>
      <c r="S393" s="25">
        <v>215</v>
      </c>
      <c r="T393" s="25">
        <v>115</v>
      </c>
      <c r="U393" s="25">
        <v>-120</v>
      </c>
      <c r="V393" s="25">
        <v>-120</v>
      </c>
      <c r="W393" s="25">
        <v>115</v>
      </c>
      <c r="X393" s="25">
        <v>330</v>
      </c>
      <c r="Y393" s="25">
        <v>295</v>
      </c>
      <c r="Z393" s="25">
        <v>305</v>
      </c>
      <c r="AA393" s="25">
        <v>-315</v>
      </c>
      <c r="AB393" s="25">
        <v>305</v>
      </c>
      <c r="AC393" s="25">
        <v>635</v>
      </c>
    </row>
    <row r="394" spans="1:29" x14ac:dyDescent="0.25">
      <c r="A394" s="25">
        <v>2025</v>
      </c>
      <c r="B394" s="25" t="s">
        <v>140</v>
      </c>
      <c r="C394" s="25" t="s">
        <v>68</v>
      </c>
      <c r="D394" s="25" t="s">
        <v>120</v>
      </c>
      <c r="I394" s="25" t="s">
        <v>308</v>
      </c>
      <c r="J394" s="25">
        <v>125</v>
      </c>
      <c r="K394" s="25" t="s">
        <v>113</v>
      </c>
      <c r="L394" s="28"/>
      <c r="P394" s="25">
        <v>185</v>
      </c>
      <c r="Q394" s="25">
        <v>200</v>
      </c>
      <c r="R394" s="25">
        <v>215</v>
      </c>
      <c r="S394" s="25">
        <v>215</v>
      </c>
      <c r="T394" s="25">
        <v>120</v>
      </c>
      <c r="U394" s="25">
        <v>130</v>
      </c>
      <c r="V394" s="25">
        <v>-135</v>
      </c>
      <c r="W394" s="25">
        <v>130</v>
      </c>
      <c r="X394" s="25">
        <v>345</v>
      </c>
      <c r="Y394" s="25">
        <v>275</v>
      </c>
      <c r="Z394" s="25">
        <v>290</v>
      </c>
      <c r="AA394" s="25">
        <v>-305</v>
      </c>
      <c r="AB394" s="25">
        <v>290</v>
      </c>
      <c r="AC394" s="25">
        <v>635</v>
      </c>
    </row>
    <row r="395" spans="1:29" x14ac:dyDescent="0.25">
      <c r="A395" s="25">
        <v>2025</v>
      </c>
      <c r="B395" s="25" t="s">
        <v>196</v>
      </c>
      <c r="C395" s="25" t="s">
        <v>68</v>
      </c>
      <c r="D395" s="25" t="s">
        <v>120</v>
      </c>
      <c r="I395" s="25" t="s">
        <v>1511</v>
      </c>
      <c r="J395" s="25">
        <v>124</v>
      </c>
      <c r="K395" s="25" t="s">
        <v>113</v>
      </c>
      <c r="L395" s="28"/>
      <c r="P395" s="25">
        <v>200</v>
      </c>
      <c r="Q395" s="25">
        <v>220</v>
      </c>
      <c r="R395" s="25">
        <v>-235</v>
      </c>
      <c r="S395" s="25">
        <v>220</v>
      </c>
      <c r="T395" s="25">
        <v>95</v>
      </c>
      <c r="U395" s="25">
        <v>105</v>
      </c>
      <c r="V395" s="25">
        <v>-110</v>
      </c>
      <c r="W395" s="25">
        <v>105</v>
      </c>
      <c r="X395" s="25">
        <v>325</v>
      </c>
      <c r="Y395" s="25">
        <v>245</v>
      </c>
      <c r="Z395" s="25">
        <v>265</v>
      </c>
      <c r="AA395" s="25">
        <v>-275</v>
      </c>
      <c r="AB395" s="25">
        <v>265</v>
      </c>
      <c r="AC395" s="25">
        <v>590</v>
      </c>
    </row>
    <row r="396" spans="1:29" x14ac:dyDescent="0.25">
      <c r="A396" s="25">
        <v>2025</v>
      </c>
      <c r="B396" s="25" t="s">
        <v>1527</v>
      </c>
      <c r="C396" s="25" t="s">
        <v>68</v>
      </c>
      <c r="D396" s="25" t="s">
        <v>120</v>
      </c>
      <c r="I396" s="25" t="s">
        <v>311</v>
      </c>
      <c r="J396" s="25">
        <v>125</v>
      </c>
      <c r="K396" s="25" t="s">
        <v>113</v>
      </c>
      <c r="L396" s="28"/>
      <c r="P396" s="25">
        <v>160</v>
      </c>
      <c r="Q396" s="25">
        <v>170</v>
      </c>
      <c r="R396" s="25">
        <v>180</v>
      </c>
      <c r="S396" s="25">
        <v>180</v>
      </c>
      <c r="T396" s="25">
        <v>90</v>
      </c>
      <c r="U396" s="25">
        <v>95</v>
      </c>
      <c r="V396" s="25">
        <v>-100</v>
      </c>
      <c r="W396" s="25">
        <v>95</v>
      </c>
      <c r="X396" s="25">
        <v>275</v>
      </c>
      <c r="Y396" s="25">
        <v>230</v>
      </c>
      <c r="Z396" s="25">
        <v>-260</v>
      </c>
      <c r="AA396" s="25">
        <v>-260</v>
      </c>
      <c r="AB396" s="25">
        <v>230</v>
      </c>
      <c r="AC396" s="25">
        <v>505</v>
      </c>
    </row>
    <row r="397" spans="1:29" x14ac:dyDescent="0.25">
      <c r="A397" s="25">
        <v>2025</v>
      </c>
      <c r="B397" s="25" t="s">
        <v>1528</v>
      </c>
      <c r="C397" s="25" t="s">
        <v>68</v>
      </c>
      <c r="D397" s="25" t="s">
        <v>120</v>
      </c>
      <c r="I397" s="25" t="s">
        <v>308</v>
      </c>
      <c r="J397" s="25">
        <v>122</v>
      </c>
      <c r="K397" s="25" t="s">
        <v>113</v>
      </c>
      <c r="L397" s="28"/>
      <c r="P397" s="25">
        <v>155</v>
      </c>
      <c r="Q397" s="25">
        <v>185</v>
      </c>
      <c r="R397" s="25">
        <v>-215</v>
      </c>
      <c r="S397" s="25">
        <v>185</v>
      </c>
      <c r="T397" s="25">
        <v>65</v>
      </c>
      <c r="U397" s="25">
        <v>80</v>
      </c>
      <c r="V397" s="25">
        <v>-90</v>
      </c>
      <c r="W397" s="25">
        <v>80</v>
      </c>
      <c r="X397" s="25">
        <v>265</v>
      </c>
      <c r="Y397" s="25">
        <v>160</v>
      </c>
      <c r="Z397" s="25">
        <v>190</v>
      </c>
      <c r="AA397" s="25">
        <v>-215</v>
      </c>
      <c r="AB397" s="25">
        <v>190</v>
      </c>
      <c r="AC397" s="25">
        <v>455</v>
      </c>
    </row>
    <row r="398" spans="1:29" x14ac:dyDescent="0.25">
      <c r="A398" s="25">
        <v>2025</v>
      </c>
      <c r="B398" s="25" t="s">
        <v>256</v>
      </c>
      <c r="C398" s="25" t="s">
        <v>68</v>
      </c>
      <c r="D398" s="25" t="s">
        <v>120</v>
      </c>
      <c r="I398" s="25" t="s">
        <v>308</v>
      </c>
      <c r="J398" s="25">
        <v>123</v>
      </c>
      <c r="K398" s="25" t="s">
        <v>113</v>
      </c>
      <c r="L398" s="28"/>
      <c r="P398" s="25">
        <v>125</v>
      </c>
      <c r="Q398" s="25">
        <v>135</v>
      </c>
      <c r="R398" s="25">
        <v>145</v>
      </c>
      <c r="S398" s="25">
        <v>145</v>
      </c>
      <c r="T398" s="25">
        <v>65</v>
      </c>
      <c r="U398" s="25">
        <v>80</v>
      </c>
      <c r="V398" s="25">
        <v>90</v>
      </c>
      <c r="W398" s="25">
        <v>90</v>
      </c>
      <c r="X398" s="25">
        <v>235</v>
      </c>
      <c r="Y398" s="25">
        <v>175</v>
      </c>
      <c r="Z398" s="25">
        <v>210</v>
      </c>
      <c r="AA398" s="25">
        <v>-225</v>
      </c>
      <c r="AB398" s="25">
        <v>210</v>
      </c>
      <c r="AC398" s="25">
        <v>445</v>
      </c>
    </row>
    <row r="399" spans="1:29" x14ac:dyDescent="0.25">
      <c r="A399" s="25">
        <v>2025</v>
      </c>
      <c r="B399" s="25" t="s">
        <v>1529</v>
      </c>
      <c r="C399" s="25" t="s">
        <v>68</v>
      </c>
      <c r="D399" s="25" t="s">
        <v>120</v>
      </c>
      <c r="I399" s="25" t="s">
        <v>311</v>
      </c>
      <c r="J399" s="25">
        <v>122</v>
      </c>
      <c r="K399" s="25" t="s">
        <v>113</v>
      </c>
      <c r="L399" s="28"/>
      <c r="P399" s="25">
        <v>135</v>
      </c>
      <c r="Q399" s="25">
        <v>165</v>
      </c>
      <c r="R399" s="25">
        <v>-180</v>
      </c>
      <c r="S399" s="25">
        <v>165</v>
      </c>
      <c r="T399" s="25">
        <v>65</v>
      </c>
      <c r="U399" s="25">
        <v>75</v>
      </c>
      <c r="V399" s="25">
        <v>85</v>
      </c>
      <c r="W399" s="25">
        <v>85</v>
      </c>
      <c r="X399" s="25">
        <v>250</v>
      </c>
      <c r="Y399" s="25">
        <v>185</v>
      </c>
      <c r="Z399" s="25">
        <v>-225</v>
      </c>
      <c r="AA399" s="25">
        <v>-225</v>
      </c>
      <c r="AB399" s="25">
        <v>185</v>
      </c>
      <c r="AC399" s="25">
        <v>435</v>
      </c>
    </row>
    <row r="400" spans="1:29" x14ac:dyDescent="0.25">
      <c r="A400" s="25">
        <v>2025</v>
      </c>
      <c r="B400" s="25" t="s">
        <v>237</v>
      </c>
      <c r="C400" s="25" t="s">
        <v>68</v>
      </c>
      <c r="D400" s="25" t="s">
        <v>120</v>
      </c>
      <c r="I400" s="25" t="s">
        <v>308</v>
      </c>
      <c r="J400" s="25">
        <v>120</v>
      </c>
      <c r="K400" s="25" t="s">
        <v>113</v>
      </c>
      <c r="L400" s="28"/>
      <c r="P400" s="25">
        <v>115</v>
      </c>
      <c r="Q400" s="25">
        <v>125</v>
      </c>
      <c r="R400" s="25">
        <v>-140</v>
      </c>
      <c r="S400" s="25">
        <v>125</v>
      </c>
      <c r="T400" s="25">
        <v>55</v>
      </c>
      <c r="U400" s="25">
        <v>65</v>
      </c>
      <c r="V400" s="25">
        <v>75</v>
      </c>
      <c r="W400" s="25">
        <v>75</v>
      </c>
      <c r="X400" s="25">
        <v>200</v>
      </c>
      <c r="Y400" s="25">
        <v>150</v>
      </c>
      <c r="Z400" s="25">
        <v>170</v>
      </c>
      <c r="AA400" s="25">
        <v>225</v>
      </c>
      <c r="AB400" s="25">
        <v>225</v>
      </c>
      <c r="AC400" s="25">
        <v>425</v>
      </c>
    </row>
    <row r="401" spans="1:29" x14ac:dyDescent="0.25">
      <c r="A401" s="25">
        <v>2025</v>
      </c>
      <c r="B401" s="25" t="s">
        <v>1530</v>
      </c>
      <c r="C401" s="25" t="s">
        <v>68</v>
      </c>
      <c r="D401" s="25" t="s">
        <v>120</v>
      </c>
      <c r="I401" s="25" t="s">
        <v>308</v>
      </c>
      <c r="J401" s="25">
        <v>138</v>
      </c>
      <c r="K401" s="25" t="s">
        <v>114</v>
      </c>
      <c r="L401" s="28"/>
      <c r="P401" s="25">
        <v>255</v>
      </c>
      <c r="Q401" s="25">
        <v>290</v>
      </c>
      <c r="R401" s="25">
        <v>315</v>
      </c>
      <c r="S401" s="25">
        <v>315</v>
      </c>
      <c r="T401" s="25">
        <v>140</v>
      </c>
      <c r="U401" s="25">
        <v>155</v>
      </c>
      <c r="V401" s="25">
        <v>165</v>
      </c>
      <c r="W401" s="25">
        <v>165</v>
      </c>
      <c r="X401" s="25">
        <v>480</v>
      </c>
      <c r="Y401" s="25">
        <v>255</v>
      </c>
      <c r="Z401" s="25">
        <v>300</v>
      </c>
      <c r="AA401" s="25">
        <v>-320</v>
      </c>
      <c r="AB401" s="25">
        <v>300</v>
      </c>
      <c r="AC401" s="25">
        <v>780</v>
      </c>
    </row>
    <row r="402" spans="1:29" x14ac:dyDescent="0.25">
      <c r="A402" s="25">
        <v>2025</v>
      </c>
      <c r="B402" s="25" t="s">
        <v>1531</v>
      </c>
      <c r="C402" s="25" t="s">
        <v>68</v>
      </c>
      <c r="D402" s="25" t="s">
        <v>120</v>
      </c>
      <c r="I402" s="25" t="s">
        <v>1511</v>
      </c>
      <c r="J402" s="25">
        <v>133</v>
      </c>
      <c r="K402" s="25" t="s">
        <v>114</v>
      </c>
      <c r="L402" s="28"/>
      <c r="P402" s="25">
        <v>225</v>
      </c>
      <c r="Q402" s="25">
        <v>245</v>
      </c>
      <c r="R402" s="25">
        <v>-255</v>
      </c>
      <c r="S402" s="25">
        <v>245</v>
      </c>
      <c r="T402" s="25">
        <v>120</v>
      </c>
      <c r="U402" s="25">
        <v>-135</v>
      </c>
      <c r="V402" s="25">
        <v>135</v>
      </c>
      <c r="W402" s="25">
        <v>135</v>
      </c>
      <c r="X402" s="25">
        <v>380</v>
      </c>
      <c r="Y402" s="25">
        <v>240</v>
      </c>
      <c r="Z402" s="25">
        <v>-265</v>
      </c>
      <c r="AA402" s="25">
        <v>-265</v>
      </c>
      <c r="AB402" s="25">
        <v>240</v>
      </c>
      <c r="AC402" s="25">
        <v>620</v>
      </c>
    </row>
    <row r="403" spans="1:29" x14ac:dyDescent="0.25">
      <c r="A403" s="25">
        <v>2025</v>
      </c>
      <c r="B403" s="25" t="s">
        <v>1532</v>
      </c>
      <c r="C403" s="25" t="s">
        <v>68</v>
      </c>
      <c r="D403" s="25" t="s">
        <v>120</v>
      </c>
      <c r="I403" s="25" t="s">
        <v>308</v>
      </c>
      <c r="J403" s="25">
        <v>136</v>
      </c>
      <c r="K403" s="25" t="s">
        <v>114</v>
      </c>
      <c r="L403" s="28"/>
      <c r="P403" s="25">
        <v>150</v>
      </c>
      <c r="Q403" s="25">
        <v>160</v>
      </c>
      <c r="R403" s="25">
        <v>170</v>
      </c>
      <c r="S403" s="25">
        <v>170</v>
      </c>
      <c r="T403" s="25">
        <v>95</v>
      </c>
      <c r="U403" s="25">
        <v>100</v>
      </c>
      <c r="V403" s="25">
        <v>-110</v>
      </c>
      <c r="W403" s="25">
        <v>100</v>
      </c>
      <c r="X403" s="25">
        <v>270</v>
      </c>
      <c r="Y403" s="25">
        <v>180</v>
      </c>
      <c r="Z403" s="25">
        <v>190</v>
      </c>
      <c r="AA403" s="25">
        <v>200</v>
      </c>
      <c r="AB403" s="25">
        <v>200</v>
      </c>
      <c r="AC403" s="25">
        <v>470</v>
      </c>
    </row>
    <row r="404" spans="1:29" x14ac:dyDescent="0.25">
      <c r="A404" s="25">
        <v>2025</v>
      </c>
      <c r="B404" s="25" t="s">
        <v>1533</v>
      </c>
      <c r="C404" s="25" t="s">
        <v>68</v>
      </c>
      <c r="D404" s="25" t="s">
        <v>120</v>
      </c>
      <c r="I404" s="25" t="s">
        <v>308</v>
      </c>
      <c r="J404" s="25">
        <v>147</v>
      </c>
      <c r="K404" s="25" t="s">
        <v>115</v>
      </c>
      <c r="L404" s="28"/>
      <c r="P404" s="25">
        <v>275</v>
      </c>
      <c r="Q404" s="25">
        <v>295</v>
      </c>
      <c r="R404" s="25">
        <v>305</v>
      </c>
      <c r="S404" s="25">
        <v>305</v>
      </c>
      <c r="T404" s="25">
        <v>135</v>
      </c>
      <c r="U404" s="25">
        <v>145</v>
      </c>
      <c r="V404" s="25">
        <v>150</v>
      </c>
      <c r="W404" s="25">
        <v>150</v>
      </c>
      <c r="X404" s="25">
        <v>455</v>
      </c>
      <c r="Y404" s="25">
        <v>290</v>
      </c>
      <c r="Z404" s="25">
        <v>330</v>
      </c>
      <c r="AA404" s="25">
        <v>345</v>
      </c>
      <c r="AB404" s="25">
        <v>345</v>
      </c>
      <c r="AC404" s="25">
        <v>800</v>
      </c>
    </row>
    <row r="405" spans="1:29" x14ac:dyDescent="0.25">
      <c r="A405" s="25">
        <v>2025</v>
      </c>
      <c r="B405" s="25" t="s">
        <v>1534</v>
      </c>
      <c r="C405" s="25" t="s">
        <v>68</v>
      </c>
      <c r="D405" s="25" t="s">
        <v>120</v>
      </c>
      <c r="I405" s="25" t="s">
        <v>308</v>
      </c>
      <c r="J405" s="25">
        <v>151.5</v>
      </c>
      <c r="K405" s="25" t="s">
        <v>115</v>
      </c>
      <c r="L405" s="28"/>
      <c r="P405" s="25">
        <v>220</v>
      </c>
      <c r="Q405" s="25">
        <v>235</v>
      </c>
      <c r="R405" s="25">
        <v>250</v>
      </c>
      <c r="S405" s="25">
        <v>250</v>
      </c>
      <c r="T405" s="25">
        <v>155</v>
      </c>
      <c r="U405" s="25">
        <v>170</v>
      </c>
      <c r="V405" s="25">
        <v>180</v>
      </c>
      <c r="W405" s="25">
        <v>180</v>
      </c>
      <c r="X405" s="25">
        <v>430</v>
      </c>
      <c r="Y405" s="25">
        <v>270</v>
      </c>
      <c r="Z405" s="25">
        <v>300</v>
      </c>
      <c r="AA405" s="25">
        <v>315</v>
      </c>
      <c r="AB405" s="25">
        <v>315</v>
      </c>
      <c r="AC405" s="25">
        <v>745</v>
      </c>
    </row>
    <row r="406" spans="1:29" x14ac:dyDescent="0.25">
      <c r="A406" s="25">
        <v>2025</v>
      </c>
      <c r="B406" s="25" t="s">
        <v>1535</v>
      </c>
      <c r="C406" s="25" t="s">
        <v>68</v>
      </c>
      <c r="D406" s="25" t="s">
        <v>120</v>
      </c>
      <c r="I406" s="25" t="s">
        <v>1511</v>
      </c>
      <c r="J406" s="25">
        <v>144</v>
      </c>
      <c r="K406" s="25" t="s">
        <v>115</v>
      </c>
      <c r="L406" s="28"/>
      <c r="P406" s="25">
        <v>275</v>
      </c>
      <c r="Q406" s="25">
        <v>-300</v>
      </c>
      <c r="R406" s="25">
        <v>300</v>
      </c>
      <c r="S406" s="25">
        <v>300</v>
      </c>
      <c r="T406" s="25">
        <v>110</v>
      </c>
      <c r="U406" s="25">
        <v>125</v>
      </c>
      <c r="V406" s="25">
        <v>-140</v>
      </c>
      <c r="W406" s="25">
        <v>125</v>
      </c>
      <c r="X406" s="25">
        <v>425</v>
      </c>
      <c r="Y406" s="25">
        <v>275</v>
      </c>
      <c r="Z406" s="25">
        <v>300</v>
      </c>
      <c r="AA406" s="25">
        <v>320</v>
      </c>
      <c r="AB406" s="25">
        <v>320</v>
      </c>
      <c r="AC406" s="25">
        <v>745</v>
      </c>
    </row>
    <row r="407" spans="1:29" x14ac:dyDescent="0.25">
      <c r="A407" s="25">
        <v>2025</v>
      </c>
      <c r="B407" s="25" t="s">
        <v>1536</v>
      </c>
      <c r="C407" s="25" t="s">
        <v>68</v>
      </c>
      <c r="D407" s="25" t="s">
        <v>120</v>
      </c>
      <c r="I407" s="25" t="s">
        <v>1511</v>
      </c>
      <c r="J407" s="25">
        <v>160</v>
      </c>
      <c r="K407" s="25" t="s">
        <v>116</v>
      </c>
      <c r="L407" s="28"/>
      <c r="P407" s="25">
        <v>-220</v>
      </c>
      <c r="Q407" s="25">
        <v>-220</v>
      </c>
      <c r="R407" s="25">
        <v>220</v>
      </c>
      <c r="S407" s="25">
        <v>220</v>
      </c>
      <c r="T407" s="25">
        <v>85</v>
      </c>
      <c r="U407" s="25">
        <v>95</v>
      </c>
      <c r="V407" s="25">
        <v>-100</v>
      </c>
      <c r="W407" s="25">
        <v>95</v>
      </c>
      <c r="X407" s="25">
        <v>315</v>
      </c>
      <c r="Y407" s="25">
        <v>255</v>
      </c>
      <c r="Z407" s="25">
        <v>275</v>
      </c>
      <c r="AA407" s="25">
        <v>280</v>
      </c>
      <c r="AB407" s="25">
        <v>280</v>
      </c>
      <c r="AC407" s="25">
        <v>595</v>
      </c>
    </row>
    <row r="408" spans="1:29" x14ac:dyDescent="0.25">
      <c r="A408" s="25">
        <v>2025</v>
      </c>
      <c r="B408" s="25" t="s">
        <v>1537</v>
      </c>
      <c r="C408" s="25" t="s">
        <v>68</v>
      </c>
      <c r="D408" s="25" t="s">
        <v>120</v>
      </c>
      <c r="I408" s="25" t="s">
        <v>308</v>
      </c>
      <c r="J408" s="25">
        <v>164</v>
      </c>
      <c r="K408" s="25" t="s">
        <v>116</v>
      </c>
      <c r="L408" s="28"/>
      <c r="P408" s="25">
        <v>155</v>
      </c>
      <c r="Q408" s="25">
        <v>170</v>
      </c>
      <c r="R408" s="25">
        <v>185</v>
      </c>
      <c r="S408" s="25">
        <v>185</v>
      </c>
      <c r="T408" s="25">
        <v>85</v>
      </c>
      <c r="U408" s="25">
        <v>-90</v>
      </c>
      <c r="V408" s="25">
        <v>95</v>
      </c>
      <c r="W408" s="25">
        <v>95</v>
      </c>
      <c r="X408" s="25">
        <v>280</v>
      </c>
      <c r="Y408" s="25">
        <v>215</v>
      </c>
      <c r="Z408" s="25">
        <v>230</v>
      </c>
      <c r="AA408" s="25">
        <v>-250</v>
      </c>
      <c r="AB408" s="25">
        <v>230</v>
      </c>
      <c r="AC408" s="25">
        <v>510</v>
      </c>
    </row>
    <row r="409" spans="1:29" x14ac:dyDescent="0.25">
      <c r="A409" s="25">
        <v>2025</v>
      </c>
      <c r="B409" s="25" t="s">
        <v>261</v>
      </c>
      <c r="C409" s="25" t="s">
        <v>68</v>
      </c>
      <c r="D409" s="25" t="s">
        <v>120</v>
      </c>
      <c r="I409" s="25" t="s">
        <v>308</v>
      </c>
      <c r="J409" s="25">
        <v>166</v>
      </c>
      <c r="K409" s="25" t="s">
        <v>116</v>
      </c>
      <c r="L409" s="28"/>
      <c r="P409" s="25">
        <v>140</v>
      </c>
      <c r="Q409" s="25">
        <v>145</v>
      </c>
      <c r="R409" s="25">
        <v>150</v>
      </c>
      <c r="S409" s="25">
        <v>150</v>
      </c>
      <c r="T409" s="25">
        <v>100</v>
      </c>
      <c r="U409" s="25">
        <v>105</v>
      </c>
      <c r="V409" s="25">
        <v>110</v>
      </c>
      <c r="W409" s="25">
        <v>110</v>
      </c>
      <c r="X409" s="25">
        <v>260</v>
      </c>
      <c r="Y409" s="25">
        <v>225</v>
      </c>
      <c r="Z409" s="25">
        <v>245</v>
      </c>
      <c r="AA409" s="25">
        <v>-260</v>
      </c>
      <c r="AB409" s="25">
        <v>245</v>
      </c>
      <c r="AC409" s="25">
        <v>505</v>
      </c>
    </row>
    <row r="410" spans="1:29" x14ac:dyDescent="0.25">
      <c r="A410" s="25">
        <v>2025</v>
      </c>
      <c r="B410" s="25" t="s">
        <v>1538</v>
      </c>
      <c r="C410" s="25" t="s">
        <v>68</v>
      </c>
      <c r="D410" s="25" t="s">
        <v>120</v>
      </c>
      <c r="I410" s="25" t="s">
        <v>1511</v>
      </c>
      <c r="J410" s="25">
        <v>160</v>
      </c>
      <c r="K410" s="25" t="s">
        <v>116</v>
      </c>
      <c r="L410" s="28"/>
      <c r="P410" s="25">
        <v>160</v>
      </c>
      <c r="Q410" s="25">
        <v>-185</v>
      </c>
      <c r="R410" s="25">
        <v>-185</v>
      </c>
      <c r="S410" s="25">
        <v>160</v>
      </c>
      <c r="T410" s="25">
        <v>85</v>
      </c>
      <c r="U410" s="25">
        <v>95</v>
      </c>
      <c r="V410" s="25">
        <v>-100</v>
      </c>
      <c r="W410" s="25">
        <v>95</v>
      </c>
      <c r="X410" s="25">
        <v>255</v>
      </c>
      <c r="Y410" s="25">
        <v>185</v>
      </c>
      <c r="Z410" s="25">
        <v>210</v>
      </c>
      <c r="AA410" s="25">
        <v>-225</v>
      </c>
      <c r="AB410" s="25">
        <v>210</v>
      </c>
      <c r="AC410" s="25">
        <v>465</v>
      </c>
    </row>
    <row r="411" spans="1:29" x14ac:dyDescent="0.25">
      <c r="A411" s="25">
        <v>2025</v>
      </c>
      <c r="B411" s="25" t="s">
        <v>1539</v>
      </c>
      <c r="C411" s="25" t="s">
        <v>68</v>
      </c>
      <c r="D411" s="25" t="s">
        <v>120</v>
      </c>
      <c r="I411" s="25" t="s">
        <v>308</v>
      </c>
      <c r="J411" s="25">
        <v>165</v>
      </c>
      <c r="K411" s="25" t="s">
        <v>116</v>
      </c>
      <c r="L411" s="28"/>
      <c r="P411" s="25">
        <v>-200</v>
      </c>
      <c r="Q411" s="25">
        <v>-205</v>
      </c>
      <c r="R411" s="25">
        <v>-205</v>
      </c>
      <c r="T411" s="25">
        <v>105</v>
      </c>
      <c r="U411" s="25">
        <v>-115</v>
      </c>
      <c r="V411" s="25">
        <v>-115</v>
      </c>
      <c r="W411" s="25">
        <v>105</v>
      </c>
      <c r="Y411" s="25">
        <v>275</v>
      </c>
      <c r="Z411" s="25">
        <v>295</v>
      </c>
      <c r="AA411" s="25">
        <v>305</v>
      </c>
      <c r="AB411" s="25">
        <v>305</v>
      </c>
      <c r="AC411" s="25">
        <v>0</v>
      </c>
    </row>
    <row r="412" spans="1:29" x14ac:dyDescent="0.25">
      <c r="A412" s="25">
        <v>2025</v>
      </c>
      <c r="B412" s="25" t="s">
        <v>1540</v>
      </c>
      <c r="C412" s="25" t="s">
        <v>68</v>
      </c>
      <c r="D412" s="25" t="s">
        <v>120</v>
      </c>
      <c r="I412" s="25" t="s">
        <v>308</v>
      </c>
      <c r="J412" s="25">
        <v>168</v>
      </c>
      <c r="K412" s="25" t="s">
        <v>117</v>
      </c>
      <c r="L412" s="28"/>
      <c r="P412" s="25">
        <v>155</v>
      </c>
      <c r="Q412" s="25">
        <v>175</v>
      </c>
      <c r="R412" s="25">
        <v>185</v>
      </c>
      <c r="S412" s="25">
        <v>185</v>
      </c>
      <c r="T412" s="25">
        <v>80</v>
      </c>
      <c r="U412" s="25">
        <v>85</v>
      </c>
      <c r="V412" s="25">
        <v>90</v>
      </c>
      <c r="W412" s="25">
        <v>90</v>
      </c>
      <c r="X412" s="25">
        <v>275</v>
      </c>
      <c r="Y412" s="25">
        <v>215</v>
      </c>
      <c r="Z412" s="25">
        <v>230</v>
      </c>
      <c r="AA412" s="25">
        <v>255</v>
      </c>
      <c r="AB412" s="25">
        <v>255</v>
      </c>
      <c r="AC412" s="25">
        <v>530</v>
      </c>
    </row>
    <row r="413" spans="1:29" x14ac:dyDescent="0.25">
      <c r="A413" s="25">
        <v>2025</v>
      </c>
      <c r="B413" s="25" t="s">
        <v>1541</v>
      </c>
      <c r="C413" s="25" t="s">
        <v>68</v>
      </c>
      <c r="D413" s="25" t="s">
        <v>120</v>
      </c>
      <c r="I413" s="25" t="s">
        <v>308</v>
      </c>
      <c r="J413" s="25">
        <v>184</v>
      </c>
      <c r="K413" s="25" t="s">
        <v>117</v>
      </c>
      <c r="L413" s="28"/>
      <c r="P413" s="25">
        <v>155</v>
      </c>
      <c r="Q413" s="25">
        <v>165</v>
      </c>
      <c r="R413" s="25">
        <v>-175</v>
      </c>
      <c r="S413" s="25">
        <v>165</v>
      </c>
      <c r="T413" s="25">
        <v>105</v>
      </c>
      <c r="U413" s="25">
        <v>110</v>
      </c>
      <c r="V413" s="25">
        <v>115</v>
      </c>
      <c r="W413" s="25">
        <v>115</v>
      </c>
      <c r="X413" s="25">
        <v>280</v>
      </c>
      <c r="Y413" s="25">
        <v>215</v>
      </c>
      <c r="Z413" s="25">
        <v>230</v>
      </c>
      <c r="AA413" s="25">
        <v>245</v>
      </c>
      <c r="AB413" s="25">
        <v>245</v>
      </c>
      <c r="AC413" s="25">
        <v>525</v>
      </c>
    </row>
    <row r="414" spans="1:29" x14ac:dyDescent="0.25">
      <c r="A414" s="25">
        <v>2025</v>
      </c>
      <c r="B414" s="25" t="s">
        <v>1542</v>
      </c>
      <c r="C414" s="25" t="s">
        <v>68</v>
      </c>
      <c r="D414" s="25" t="s">
        <v>120</v>
      </c>
      <c r="I414" s="25" t="s">
        <v>308</v>
      </c>
      <c r="J414" s="25">
        <v>178</v>
      </c>
      <c r="K414" s="25" t="s">
        <v>117</v>
      </c>
      <c r="L414" s="28"/>
      <c r="P414" s="25">
        <v>150</v>
      </c>
      <c r="Q414" s="25">
        <v>160</v>
      </c>
      <c r="R414" s="25">
        <v>170</v>
      </c>
      <c r="S414" s="25">
        <v>170</v>
      </c>
      <c r="T414" s="25">
        <v>-100</v>
      </c>
      <c r="U414" s="25">
        <v>100</v>
      </c>
      <c r="V414" s="25">
        <v>-110</v>
      </c>
      <c r="W414" s="25">
        <v>100</v>
      </c>
      <c r="X414" s="25">
        <v>270</v>
      </c>
      <c r="Y414" s="25">
        <v>205</v>
      </c>
      <c r="Z414" s="25">
        <v>215</v>
      </c>
      <c r="AA414" s="25">
        <v>220</v>
      </c>
      <c r="AB414" s="25">
        <v>220</v>
      </c>
      <c r="AC414" s="25">
        <v>490</v>
      </c>
    </row>
    <row r="415" spans="1:29" x14ac:dyDescent="0.25">
      <c r="A415" s="25">
        <v>2025</v>
      </c>
      <c r="B415" s="25" t="s">
        <v>1543</v>
      </c>
      <c r="C415" s="25" t="s">
        <v>68</v>
      </c>
      <c r="D415" s="25" t="s">
        <v>120</v>
      </c>
      <c r="I415" s="25" t="s">
        <v>311</v>
      </c>
      <c r="J415" s="25">
        <v>175.4</v>
      </c>
      <c r="K415" s="25" t="s">
        <v>117</v>
      </c>
      <c r="L415" s="28"/>
      <c r="P415" s="25">
        <v>105</v>
      </c>
      <c r="Q415" s="25">
        <v>120</v>
      </c>
      <c r="R415" s="25">
        <v>135</v>
      </c>
      <c r="S415" s="25">
        <v>135</v>
      </c>
      <c r="T415" s="25">
        <v>75</v>
      </c>
      <c r="U415" s="25">
        <v>-90</v>
      </c>
      <c r="V415" s="25">
        <v>-90</v>
      </c>
      <c r="W415" s="25">
        <v>75</v>
      </c>
      <c r="X415" s="25">
        <v>210</v>
      </c>
      <c r="Y415" s="25">
        <v>205</v>
      </c>
      <c r="Z415" s="25">
        <v>225</v>
      </c>
      <c r="AA415" s="25">
        <v>-240</v>
      </c>
      <c r="AB415" s="25">
        <v>225</v>
      </c>
      <c r="AC415" s="25">
        <v>435</v>
      </c>
    </row>
    <row r="416" spans="1:29" x14ac:dyDescent="0.25">
      <c r="A416" s="25">
        <v>2025</v>
      </c>
      <c r="B416" s="25" t="s">
        <v>191</v>
      </c>
      <c r="C416" s="25" t="s">
        <v>68</v>
      </c>
      <c r="D416" s="25" t="s">
        <v>120</v>
      </c>
      <c r="I416" s="25" t="s">
        <v>308</v>
      </c>
      <c r="J416" s="25">
        <v>203</v>
      </c>
      <c r="K416" s="25" t="s">
        <v>118</v>
      </c>
      <c r="L416" s="28"/>
      <c r="P416" s="25">
        <v>205</v>
      </c>
      <c r="Q416" s="25">
        <v>235</v>
      </c>
      <c r="R416" s="25">
        <v>255</v>
      </c>
      <c r="S416" s="25">
        <v>255</v>
      </c>
      <c r="T416" s="25">
        <v>95</v>
      </c>
      <c r="U416" s="25">
        <v>105</v>
      </c>
      <c r="V416" s="25">
        <v>110</v>
      </c>
      <c r="W416" s="25">
        <v>110</v>
      </c>
      <c r="X416" s="25">
        <v>365</v>
      </c>
      <c r="Y416" s="25">
        <v>300</v>
      </c>
      <c r="Z416" s="25">
        <v>340</v>
      </c>
      <c r="AA416" s="25">
        <v>350</v>
      </c>
      <c r="AB416" s="25">
        <v>350</v>
      </c>
      <c r="AC416" s="25">
        <v>715</v>
      </c>
    </row>
    <row r="417" spans="1:29" x14ac:dyDescent="0.25">
      <c r="A417" s="25">
        <v>2025</v>
      </c>
      <c r="B417" s="25" t="s">
        <v>1544</v>
      </c>
      <c r="C417" s="25" t="s">
        <v>68</v>
      </c>
      <c r="D417" s="25" t="s">
        <v>120</v>
      </c>
      <c r="I417" s="25" t="s">
        <v>308</v>
      </c>
      <c r="J417" s="25">
        <v>220</v>
      </c>
      <c r="K417" s="25" t="s">
        <v>118</v>
      </c>
      <c r="L417" s="28"/>
      <c r="P417" s="25">
        <v>-265</v>
      </c>
      <c r="Q417" s="25">
        <v>280</v>
      </c>
      <c r="R417" s="25">
        <v>-300</v>
      </c>
      <c r="S417" s="25">
        <v>280</v>
      </c>
      <c r="T417" s="25">
        <v>125</v>
      </c>
      <c r="U417" s="25">
        <v>135</v>
      </c>
      <c r="V417" s="25">
        <v>-145</v>
      </c>
      <c r="W417" s="25">
        <v>135</v>
      </c>
      <c r="X417" s="25">
        <v>415</v>
      </c>
      <c r="Y417" s="25">
        <v>300</v>
      </c>
      <c r="Z417" s="25">
        <v>-315</v>
      </c>
      <c r="AA417" s="25">
        <v>-315</v>
      </c>
      <c r="AB417" s="25">
        <v>300</v>
      </c>
      <c r="AC417" s="25">
        <v>715</v>
      </c>
    </row>
    <row r="418" spans="1:29" x14ac:dyDescent="0.25">
      <c r="A418" s="25">
        <v>2025</v>
      </c>
      <c r="B418" s="25" t="s">
        <v>1545</v>
      </c>
      <c r="C418" s="25" t="s">
        <v>68</v>
      </c>
      <c r="D418" s="25" t="s">
        <v>120</v>
      </c>
      <c r="I418" s="25" t="s">
        <v>1511</v>
      </c>
      <c r="J418" s="25">
        <v>205</v>
      </c>
      <c r="K418" s="25" t="s">
        <v>118</v>
      </c>
      <c r="L418" s="28"/>
      <c r="P418" s="25">
        <v>175</v>
      </c>
      <c r="Q418" s="25">
        <v>190</v>
      </c>
      <c r="R418" s="25">
        <v>-205</v>
      </c>
      <c r="S418" s="25">
        <v>190</v>
      </c>
      <c r="T418" s="25">
        <v>95</v>
      </c>
      <c r="U418" s="25">
        <v>100</v>
      </c>
      <c r="V418" s="25">
        <v>-105</v>
      </c>
      <c r="W418" s="25">
        <v>100</v>
      </c>
      <c r="X418" s="25">
        <v>290</v>
      </c>
      <c r="Y418" s="25">
        <v>215</v>
      </c>
      <c r="Z418" s="25">
        <v>230</v>
      </c>
      <c r="AA418" s="25">
        <v>250</v>
      </c>
      <c r="AB418" s="25">
        <v>250</v>
      </c>
      <c r="AC418" s="25">
        <v>540</v>
      </c>
    </row>
    <row r="419" spans="1:29" x14ac:dyDescent="0.25">
      <c r="A419" s="25">
        <v>2025</v>
      </c>
      <c r="B419" s="25" t="s">
        <v>1546</v>
      </c>
      <c r="C419" s="25" t="s">
        <v>68</v>
      </c>
      <c r="D419" s="25" t="s">
        <v>120</v>
      </c>
      <c r="I419" s="25" t="s">
        <v>308</v>
      </c>
      <c r="J419" s="25">
        <v>262</v>
      </c>
      <c r="K419" s="25" t="s">
        <v>118</v>
      </c>
      <c r="L419" s="28"/>
      <c r="P419" s="25">
        <v>135</v>
      </c>
      <c r="Q419" s="25">
        <v>155</v>
      </c>
      <c r="R419" s="25">
        <v>175</v>
      </c>
      <c r="S419" s="25">
        <v>175</v>
      </c>
      <c r="T419" s="25">
        <v>100</v>
      </c>
      <c r="U419" s="25">
        <v>115</v>
      </c>
      <c r="V419" s="25">
        <v>125</v>
      </c>
      <c r="W419" s="25">
        <v>125</v>
      </c>
      <c r="X419" s="25">
        <v>300</v>
      </c>
      <c r="Y419" s="25">
        <v>200</v>
      </c>
      <c r="Z419" s="25">
        <v>225</v>
      </c>
      <c r="AA419" s="25">
        <v>235</v>
      </c>
      <c r="AB419" s="25">
        <v>235</v>
      </c>
      <c r="AC419" s="25">
        <v>535</v>
      </c>
    </row>
    <row r="420" spans="1:29" x14ac:dyDescent="0.25">
      <c r="A420" s="25">
        <v>2025</v>
      </c>
      <c r="B420" s="25" t="s">
        <v>1547</v>
      </c>
      <c r="C420" s="25" t="s">
        <v>314</v>
      </c>
      <c r="D420" s="25" t="s">
        <v>69</v>
      </c>
      <c r="I420" s="25" t="s">
        <v>397</v>
      </c>
      <c r="J420" s="25">
        <v>145</v>
      </c>
      <c r="K420" s="25" t="s">
        <v>393</v>
      </c>
      <c r="L420" s="28"/>
      <c r="P420" s="25">
        <v>225</v>
      </c>
      <c r="Q420" s="25">
        <v>240</v>
      </c>
      <c r="R420" s="25">
        <v>250</v>
      </c>
      <c r="S420" s="25">
        <v>250</v>
      </c>
      <c r="T420" s="25">
        <v>165</v>
      </c>
      <c r="U420" s="25">
        <v>175</v>
      </c>
      <c r="V420" s="25">
        <v>180</v>
      </c>
      <c r="W420" s="25">
        <v>180</v>
      </c>
      <c r="X420" s="25">
        <v>430</v>
      </c>
      <c r="Y420" s="25">
        <v>240</v>
      </c>
      <c r="Z420" s="25">
        <v>260</v>
      </c>
      <c r="AA420" s="25">
        <v>270</v>
      </c>
      <c r="AB420" s="25">
        <v>270</v>
      </c>
      <c r="AC420" s="25">
        <v>700</v>
      </c>
    </row>
    <row r="421" spans="1:29" x14ac:dyDescent="0.25">
      <c r="A421" s="25">
        <v>2025</v>
      </c>
      <c r="B421" s="25" t="s">
        <v>365</v>
      </c>
      <c r="C421" s="25" t="s">
        <v>314</v>
      </c>
      <c r="D421" s="25" t="s">
        <v>69</v>
      </c>
      <c r="I421" s="25" t="s">
        <v>397</v>
      </c>
      <c r="J421" s="25">
        <v>156</v>
      </c>
      <c r="K421" s="25" t="s">
        <v>394</v>
      </c>
      <c r="L421" s="28"/>
      <c r="P421" s="25">
        <v>300</v>
      </c>
      <c r="Q421" s="25">
        <v>325</v>
      </c>
      <c r="R421" s="25">
        <v>345</v>
      </c>
      <c r="S421" s="25">
        <v>345</v>
      </c>
      <c r="T421" s="25">
        <v>200</v>
      </c>
      <c r="U421" s="25">
        <v>210</v>
      </c>
      <c r="V421" s="25">
        <v>215</v>
      </c>
      <c r="W421" s="25">
        <v>215</v>
      </c>
      <c r="X421" s="25">
        <v>560</v>
      </c>
      <c r="Y421" s="25">
        <v>300</v>
      </c>
      <c r="Z421" s="25">
        <v>325</v>
      </c>
      <c r="AA421" s="25">
        <v>330</v>
      </c>
      <c r="AB421" s="25">
        <v>330</v>
      </c>
      <c r="AC421" s="25">
        <v>890</v>
      </c>
    </row>
    <row r="422" spans="1:29" x14ac:dyDescent="0.25">
      <c r="A422" s="25">
        <v>2025</v>
      </c>
      <c r="B422" s="25" t="s">
        <v>342</v>
      </c>
      <c r="C422" s="25" t="s">
        <v>314</v>
      </c>
      <c r="D422" s="25" t="s">
        <v>69</v>
      </c>
      <c r="I422" s="25" t="s">
        <v>397</v>
      </c>
      <c r="J422" s="25">
        <v>182</v>
      </c>
      <c r="K422" s="25" t="s">
        <v>395</v>
      </c>
      <c r="L422" s="28"/>
      <c r="P422" s="25">
        <v>490</v>
      </c>
      <c r="Q422" s="25">
        <v>525</v>
      </c>
      <c r="R422" s="25">
        <v>550</v>
      </c>
      <c r="S422" s="25">
        <v>550</v>
      </c>
      <c r="T422" s="25">
        <v>280</v>
      </c>
      <c r="U422" s="25">
        <v>305</v>
      </c>
      <c r="V422" s="25">
        <v>-315</v>
      </c>
      <c r="W422" s="25">
        <v>305</v>
      </c>
      <c r="X422" s="25">
        <v>855</v>
      </c>
      <c r="Y422" s="25">
        <v>405</v>
      </c>
      <c r="Z422" s="25">
        <v>425</v>
      </c>
      <c r="AA422" s="25">
        <v>445</v>
      </c>
      <c r="AB422" s="25">
        <v>445</v>
      </c>
      <c r="AC422" s="25">
        <v>1300</v>
      </c>
    </row>
    <row r="423" spans="1:29" x14ac:dyDescent="0.25">
      <c r="A423" s="25">
        <v>2025</v>
      </c>
      <c r="B423" s="25" t="s">
        <v>377</v>
      </c>
      <c r="C423" s="25" t="s">
        <v>314</v>
      </c>
      <c r="D423" s="25" t="s">
        <v>69</v>
      </c>
      <c r="I423" s="25" t="s">
        <v>392</v>
      </c>
      <c r="J423" s="25">
        <v>168</v>
      </c>
      <c r="K423" s="25" t="s">
        <v>395</v>
      </c>
      <c r="L423" s="28"/>
      <c r="P423" s="25">
        <v>-385</v>
      </c>
      <c r="Q423" s="25">
        <v>-385</v>
      </c>
      <c r="R423" s="25">
        <v>385</v>
      </c>
      <c r="S423" s="25">
        <v>385</v>
      </c>
      <c r="T423" s="25">
        <v>205</v>
      </c>
      <c r="U423" s="25">
        <v>220</v>
      </c>
      <c r="V423" s="25">
        <v>-225</v>
      </c>
      <c r="W423" s="25">
        <v>220</v>
      </c>
      <c r="X423" s="25">
        <v>605</v>
      </c>
      <c r="Y423" s="25">
        <v>315</v>
      </c>
      <c r="AB423" s="25">
        <v>315</v>
      </c>
      <c r="AC423" s="25">
        <v>920</v>
      </c>
    </row>
    <row r="424" spans="1:29" x14ac:dyDescent="0.25">
      <c r="A424" s="25">
        <v>2025</v>
      </c>
      <c r="B424" s="25" t="s">
        <v>1548</v>
      </c>
      <c r="C424" s="25" t="s">
        <v>314</v>
      </c>
      <c r="D424" s="25" t="s">
        <v>69</v>
      </c>
      <c r="I424" s="25" t="s">
        <v>397</v>
      </c>
      <c r="J424" s="25">
        <v>181</v>
      </c>
      <c r="K424" s="25" t="s">
        <v>395</v>
      </c>
      <c r="L424" s="28"/>
      <c r="P424" s="25">
        <v>285</v>
      </c>
      <c r="Q424" s="25">
        <v>305</v>
      </c>
      <c r="R424" s="25">
        <v>320</v>
      </c>
      <c r="S424" s="25">
        <v>320</v>
      </c>
      <c r="T424" s="25">
        <v>160</v>
      </c>
      <c r="U424" s="25">
        <v>170</v>
      </c>
      <c r="V424" s="25">
        <v>180</v>
      </c>
      <c r="W424" s="25">
        <v>180</v>
      </c>
      <c r="X424" s="25">
        <v>500</v>
      </c>
      <c r="Y424" s="25">
        <v>350</v>
      </c>
      <c r="Z424" s="25">
        <v>375</v>
      </c>
      <c r="AA424" s="25">
        <v>-400</v>
      </c>
      <c r="AB424" s="25">
        <v>375</v>
      </c>
      <c r="AC424" s="25">
        <v>875</v>
      </c>
    </row>
    <row r="425" spans="1:29" x14ac:dyDescent="0.25">
      <c r="A425" s="25">
        <v>2025</v>
      </c>
      <c r="B425" s="25" t="s">
        <v>1549</v>
      </c>
      <c r="C425" s="25" t="s">
        <v>314</v>
      </c>
      <c r="D425" s="25" t="s">
        <v>69</v>
      </c>
      <c r="I425" s="25" t="s">
        <v>392</v>
      </c>
      <c r="J425" s="25">
        <v>181</v>
      </c>
      <c r="K425" s="25" t="s">
        <v>395</v>
      </c>
      <c r="L425" s="28"/>
      <c r="P425" s="25">
        <v>295</v>
      </c>
      <c r="Q425" s="25">
        <v>-310</v>
      </c>
      <c r="R425" s="25">
        <v>-310</v>
      </c>
      <c r="S425" s="25">
        <v>295</v>
      </c>
      <c r="T425" s="25">
        <v>195</v>
      </c>
      <c r="U425" s="25">
        <v>205</v>
      </c>
      <c r="V425" s="25">
        <v>210</v>
      </c>
      <c r="W425" s="25">
        <v>210</v>
      </c>
      <c r="X425" s="25">
        <v>505</v>
      </c>
      <c r="Y425" s="25">
        <v>315</v>
      </c>
      <c r="Z425" s="25">
        <v>345</v>
      </c>
      <c r="AA425" s="25">
        <v>-355</v>
      </c>
      <c r="AB425" s="25">
        <v>345</v>
      </c>
      <c r="AC425" s="25">
        <v>850</v>
      </c>
    </row>
    <row r="426" spans="1:29" x14ac:dyDescent="0.25">
      <c r="A426" s="25">
        <v>2025</v>
      </c>
      <c r="B426" s="25" t="s">
        <v>359</v>
      </c>
      <c r="C426" s="25" t="s">
        <v>314</v>
      </c>
      <c r="D426" s="25" t="s">
        <v>69</v>
      </c>
      <c r="I426" s="25" t="s">
        <v>392</v>
      </c>
      <c r="J426" s="25">
        <v>176</v>
      </c>
      <c r="K426" s="25" t="s">
        <v>395</v>
      </c>
      <c r="L426" s="28"/>
      <c r="P426" s="25">
        <v>95</v>
      </c>
      <c r="Q426" s="25">
        <v>-100</v>
      </c>
      <c r="R426" s="25">
        <v>-100</v>
      </c>
      <c r="S426" s="25">
        <v>95</v>
      </c>
      <c r="T426" s="25">
        <v>250</v>
      </c>
      <c r="U426" s="25">
        <v>270</v>
      </c>
      <c r="V426" s="25">
        <v>280</v>
      </c>
      <c r="W426" s="25">
        <v>280</v>
      </c>
      <c r="X426" s="25">
        <v>375</v>
      </c>
      <c r="Y426" s="25">
        <v>95</v>
      </c>
      <c r="AB426" s="25">
        <v>95</v>
      </c>
      <c r="AC426" s="25">
        <v>470</v>
      </c>
    </row>
    <row r="427" spans="1:29" x14ac:dyDescent="0.25">
      <c r="A427" s="25">
        <v>2025</v>
      </c>
      <c r="B427" s="25" t="s">
        <v>383</v>
      </c>
      <c r="C427" s="25" t="s">
        <v>314</v>
      </c>
      <c r="D427" s="25" t="s">
        <v>69</v>
      </c>
      <c r="I427" s="25" t="s">
        <v>392</v>
      </c>
      <c r="J427" s="25">
        <v>189</v>
      </c>
      <c r="K427" s="25" t="s">
        <v>398</v>
      </c>
      <c r="L427" s="28"/>
      <c r="P427" s="25">
        <v>305</v>
      </c>
      <c r="Q427" s="25">
        <v>330</v>
      </c>
      <c r="R427" s="25">
        <v>350</v>
      </c>
      <c r="S427" s="25">
        <v>350</v>
      </c>
      <c r="T427" s="25">
        <v>140</v>
      </c>
      <c r="U427" s="25">
        <v>150</v>
      </c>
      <c r="V427" s="25">
        <v>160</v>
      </c>
      <c r="W427" s="25">
        <v>160</v>
      </c>
      <c r="X427" s="25">
        <v>510</v>
      </c>
      <c r="Y427" s="25">
        <v>315</v>
      </c>
      <c r="Z427" s="25">
        <v>350</v>
      </c>
      <c r="AA427" s="25">
        <v>365</v>
      </c>
      <c r="AB427" s="25">
        <v>365</v>
      </c>
      <c r="AC427" s="25">
        <v>875</v>
      </c>
    </row>
    <row r="428" spans="1:29" x14ac:dyDescent="0.25">
      <c r="A428" s="25">
        <v>2025</v>
      </c>
      <c r="B428" s="25" t="s">
        <v>1550</v>
      </c>
      <c r="C428" s="25" t="s">
        <v>314</v>
      </c>
      <c r="D428" s="25" t="s">
        <v>69</v>
      </c>
      <c r="I428" s="25" t="s">
        <v>392</v>
      </c>
      <c r="J428" s="25">
        <v>186</v>
      </c>
      <c r="K428" s="25" t="s">
        <v>398</v>
      </c>
      <c r="L428" s="28"/>
      <c r="P428" s="25">
        <v>275</v>
      </c>
      <c r="Q428" s="25">
        <v>-300</v>
      </c>
      <c r="R428" s="25">
        <v>-300</v>
      </c>
      <c r="S428" s="25">
        <v>275</v>
      </c>
      <c r="T428" s="25">
        <v>165</v>
      </c>
      <c r="U428" s="25">
        <v>175</v>
      </c>
      <c r="V428" s="25">
        <v>-185</v>
      </c>
      <c r="W428" s="25">
        <v>175</v>
      </c>
      <c r="X428" s="25">
        <v>450</v>
      </c>
      <c r="Y428" s="25">
        <v>275</v>
      </c>
      <c r="Z428" s="25">
        <v>300</v>
      </c>
      <c r="AA428" s="25">
        <v>315</v>
      </c>
      <c r="AB428" s="25">
        <v>315</v>
      </c>
      <c r="AC428" s="25">
        <v>765</v>
      </c>
    </row>
    <row r="429" spans="1:29" x14ac:dyDescent="0.25">
      <c r="A429" s="25">
        <v>2025</v>
      </c>
      <c r="B429" s="25" t="s">
        <v>319</v>
      </c>
      <c r="C429" s="25" t="s">
        <v>314</v>
      </c>
      <c r="D429" s="25" t="s">
        <v>69</v>
      </c>
      <c r="I429" s="25" t="s">
        <v>397</v>
      </c>
      <c r="J429" s="25">
        <v>230</v>
      </c>
      <c r="K429" s="25" t="s">
        <v>396</v>
      </c>
      <c r="L429" s="28"/>
      <c r="P429" s="25">
        <v>585</v>
      </c>
      <c r="Q429" s="25">
        <v>630</v>
      </c>
      <c r="R429" s="25">
        <v>-655</v>
      </c>
      <c r="S429" s="25">
        <v>630</v>
      </c>
      <c r="T429" s="25">
        <v>380</v>
      </c>
      <c r="U429" s="25">
        <v>410</v>
      </c>
      <c r="V429" s="25">
        <v>430</v>
      </c>
      <c r="W429" s="25">
        <v>430</v>
      </c>
      <c r="X429" s="25">
        <v>1060</v>
      </c>
      <c r="Y429" s="25">
        <v>575</v>
      </c>
      <c r="Z429" s="25">
        <v>615</v>
      </c>
      <c r="AA429" s="25">
        <v>-640</v>
      </c>
      <c r="AB429" s="25">
        <v>615</v>
      </c>
      <c r="AC429" s="25">
        <v>1675</v>
      </c>
    </row>
    <row r="430" spans="1:29" x14ac:dyDescent="0.25">
      <c r="A430" s="25">
        <v>2025</v>
      </c>
      <c r="B430" s="25" t="s">
        <v>1551</v>
      </c>
      <c r="C430" s="25" t="s">
        <v>314</v>
      </c>
      <c r="D430" s="25" t="s">
        <v>69</v>
      </c>
      <c r="I430" s="25" t="s">
        <v>392</v>
      </c>
      <c r="J430" s="25">
        <v>212</v>
      </c>
      <c r="K430" s="25" t="s">
        <v>396</v>
      </c>
      <c r="L430" s="28"/>
      <c r="P430" s="25">
        <v>-485</v>
      </c>
      <c r="Q430" s="25">
        <v>-485</v>
      </c>
      <c r="R430" s="25">
        <v>485</v>
      </c>
      <c r="S430" s="25">
        <v>485</v>
      </c>
      <c r="T430" s="25">
        <v>270</v>
      </c>
      <c r="U430" s="25">
        <v>295</v>
      </c>
      <c r="V430" s="25">
        <v>300</v>
      </c>
      <c r="W430" s="25">
        <v>300</v>
      </c>
      <c r="X430" s="25">
        <v>785</v>
      </c>
      <c r="Y430" s="25">
        <v>465</v>
      </c>
      <c r="Z430" s="25">
        <v>-485</v>
      </c>
      <c r="AA430" s="25">
        <v>485</v>
      </c>
      <c r="AB430" s="25">
        <v>485</v>
      </c>
      <c r="AC430" s="25">
        <v>1270</v>
      </c>
    </row>
    <row r="431" spans="1:29" x14ac:dyDescent="0.25">
      <c r="A431" s="25">
        <v>2025</v>
      </c>
      <c r="B431" s="25" t="s">
        <v>371</v>
      </c>
      <c r="C431" s="25" t="s">
        <v>314</v>
      </c>
      <c r="D431" s="25" t="s">
        <v>69</v>
      </c>
      <c r="I431" s="25" t="s">
        <v>397</v>
      </c>
      <c r="J431" s="25">
        <v>225</v>
      </c>
      <c r="K431" s="25" t="s">
        <v>396</v>
      </c>
      <c r="L431" s="28"/>
      <c r="P431" s="25">
        <v>490</v>
      </c>
      <c r="Q431" s="25">
        <v>525</v>
      </c>
      <c r="R431" s="25">
        <v>550</v>
      </c>
      <c r="S431" s="25">
        <v>550</v>
      </c>
      <c r="T431" s="25">
        <v>220</v>
      </c>
      <c r="U431" s="25">
        <v>235</v>
      </c>
      <c r="V431" s="25">
        <v>240</v>
      </c>
      <c r="W431" s="25">
        <v>240</v>
      </c>
      <c r="X431" s="25">
        <v>790</v>
      </c>
      <c r="Y431" s="25">
        <v>420</v>
      </c>
      <c r="Z431" s="25">
        <v>455</v>
      </c>
      <c r="AA431" s="25">
        <v>-475</v>
      </c>
      <c r="AB431" s="25">
        <v>455</v>
      </c>
      <c r="AC431" s="25">
        <v>1245</v>
      </c>
    </row>
    <row r="432" spans="1:29" x14ac:dyDescent="0.25">
      <c r="A432" s="25">
        <v>2025</v>
      </c>
      <c r="B432" s="25" t="s">
        <v>1552</v>
      </c>
      <c r="C432" s="25" t="s">
        <v>314</v>
      </c>
      <c r="D432" s="25" t="s">
        <v>120</v>
      </c>
      <c r="I432" s="25" t="s">
        <v>1048</v>
      </c>
      <c r="J432" s="25">
        <v>110</v>
      </c>
      <c r="K432" s="25" t="s">
        <v>1049</v>
      </c>
      <c r="L432" s="28"/>
      <c r="P432" s="25">
        <v>135</v>
      </c>
      <c r="Q432" s="25">
        <v>-155</v>
      </c>
      <c r="R432" s="25">
        <v>-175</v>
      </c>
      <c r="S432" s="25">
        <v>135</v>
      </c>
      <c r="T432" s="25">
        <v>-135</v>
      </c>
      <c r="U432" s="25">
        <v>145</v>
      </c>
      <c r="V432" s="25">
        <v>-155</v>
      </c>
      <c r="W432" s="25">
        <v>145</v>
      </c>
      <c r="X432" s="25">
        <v>280</v>
      </c>
      <c r="Y432" s="25">
        <v>235</v>
      </c>
      <c r="Z432" s="25">
        <v>255</v>
      </c>
      <c r="AA432" s="25">
        <v>-260</v>
      </c>
      <c r="AB432" s="25">
        <v>255</v>
      </c>
      <c r="AC432" s="25">
        <v>535</v>
      </c>
    </row>
    <row r="433" spans="1:29" x14ac:dyDescent="0.25">
      <c r="A433" s="25">
        <v>2025</v>
      </c>
      <c r="B433" s="25" t="s">
        <v>1553</v>
      </c>
      <c r="C433" s="25" t="s">
        <v>314</v>
      </c>
      <c r="D433" s="25" t="s">
        <v>120</v>
      </c>
      <c r="I433" s="25" t="s">
        <v>1053</v>
      </c>
      <c r="J433" s="25">
        <v>113</v>
      </c>
      <c r="K433" s="25" t="s">
        <v>1049</v>
      </c>
      <c r="L433" s="28"/>
      <c r="P433" s="25">
        <v>160</v>
      </c>
      <c r="Q433" s="25">
        <v>170</v>
      </c>
      <c r="R433" s="25">
        <v>-175</v>
      </c>
      <c r="S433" s="25">
        <v>170</v>
      </c>
      <c r="T433" s="25">
        <v>110</v>
      </c>
      <c r="U433" s="25">
        <v>-115</v>
      </c>
      <c r="V433" s="25">
        <v>115</v>
      </c>
      <c r="W433" s="25">
        <v>115</v>
      </c>
      <c r="X433" s="25">
        <v>285</v>
      </c>
      <c r="Y433" s="25">
        <v>215</v>
      </c>
      <c r="Z433" s="25">
        <v>225</v>
      </c>
      <c r="AA433" s="25">
        <v>235</v>
      </c>
      <c r="AB433" s="25">
        <v>235</v>
      </c>
      <c r="AC433" s="25">
        <v>520</v>
      </c>
    </row>
    <row r="434" spans="1:29" x14ac:dyDescent="0.25">
      <c r="A434" s="25">
        <v>2025</v>
      </c>
      <c r="B434" s="25" t="s">
        <v>1554</v>
      </c>
      <c r="C434" s="25" t="s">
        <v>314</v>
      </c>
      <c r="D434" s="25" t="s">
        <v>120</v>
      </c>
      <c r="I434" s="25" t="s">
        <v>1053</v>
      </c>
      <c r="J434" s="25">
        <v>114</v>
      </c>
      <c r="K434" s="25" t="s">
        <v>1049</v>
      </c>
      <c r="L434" s="28"/>
      <c r="P434" s="25">
        <v>-160</v>
      </c>
      <c r="Q434" s="25">
        <v>-170</v>
      </c>
      <c r="R434" s="25">
        <v>170</v>
      </c>
      <c r="S434" s="25">
        <v>170</v>
      </c>
      <c r="T434" s="25">
        <v>95</v>
      </c>
      <c r="U434" s="25">
        <v>105</v>
      </c>
      <c r="V434" s="25">
        <v>115</v>
      </c>
      <c r="W434" s="25">
        <v>115</v>
      </c>
      <c r="X434" s="25">
        <v>285</v>
      </c>
      <c r="Y434" s="25">
        <v>175</v>
      </c>
      <c r="Z434" s="25">
        <v>190</v>
      </c>
      <c r="AA434" s="25">
        <v>215</v>
      </c>
      <c r="AB434" s="25">
        <v>215</v>
      </c>
      <c r="AC434" s="25">
        <v>500</v>
      </c>
    </row>
    <row r="435" spans="1:29" x14ac:dyDescent="0.25">
      <c r="A435" s="25">
        <v>2025</v>
      </c>
      <c r="B435" s="25" t="s">
        <v>1033</v>
      </c>
      <c r="C435" s="25" t="s">
        <v>314</v>
      </c>
      <c r="D435" s="25" t="s">
        <v>120</v>
      </c>
      <c r="I435" s="25" t="s">
        <v>1054</v>
      </c>
      <c r="J435" s="25">
        <v>115</v>
      </c>
      <c r="K435" s="25" t="s">
        <v>1049</v>
      </c>
      <c r="L435" s="28"/>
      <c r="P435" s="25">
        <v>125</v>
      </c>
      <c r="Q435" s="25">
        <v>135</v>
      </c>
      <c r="R435" s="25">
        <v>145</v>
      </c>
      <c r="S435" s="25">
        <v>145</v>
      </c>
      <c r="T435" s="25">
        <v>100</v>
      </c>
      <c r="U435" s="25">
        <v>110</v>
      </c>
      <c r="V435" s="25">
        <v>120</v>
      </c>
      <c r="W435" s="25">
        <v>120</v>
      </c>
      <c r="X435" s="25">
        <v>265</v>
      </c>
      <c r="Y435" s="25">
        <v>135</v>
      </c>
      <c r="Z435" s="25">
        <v>150</v>
      </c>
      <c r="AA435" s="25">
        <v>165</v>
      </c>
      <c r="AB435" s="25">
        <v>165</v>
      </c>
      <c r="AC435" s="25">
        <v>430</v>
      </c>
    </row>
    <row r="436" spans="1:29" x14ac:dyDescent="0.25">
      <c r="A436" s="25">
        <v>2025</v>
      </c>
      <c r="B436" s="25" t="s">
        <v>1555</v>
      </c>
      <c r="C436" s="25" t="s">
        <v>314</v>
      </c>
      <c r="D436" s="25" t="s">
        <v>120</v>
      </c>
      <c r="I436" s="25" t="s">
        <v>1053</v>
      </c>
      <c r="J436" s="25">
        <v>99</v>
      </c>
      <c r="K436" s="25" t="s">
        <v>1049</v>
      </c>
      <c r="L436" s="28"/>
      <c r="P436" s="25">
        <v>-100</v>
      </c>
      <c r="Q436" s="25">
        <v>110</v>
      </c>
      <c r="R436" s="25">
        <v>-125</v>
      </c>
      <c r="S436" s="25">
        <v>110</v>
      </c>
      <c r="T436" s="25">
        <v>60</v>
      </c>
      <c r="U436" s="25">
        <v>70</v>
      </c>
      <c r="V436" s="25">
        <v>-80</v>
      </c>
      <c r="W436" s="25">
        <v>70</v>
      </c>
      <c r="X436" s="25">
        <v>180</v>
      </c>
      <c r="Y436" s="25">
        <v>135</v>
      </c>
      <c r="Z436" s="25">
        <v>150</v>
      </c>
      <c r="AA436" s="25">
        <v>165</v>
      </c>
      <c r="AB436" s="25">
        <v>165</v>
      </c>
      <c r="AC436" s="25">
        <v>345</v>
      </c>
    </row>
    <row r="437" spans="1:29" x14ac:dyDescent="0.25">
      <c r="A437" s="25">
        <v>2025</v>
      </c>
      <c r="B437" s="25" t="s">
        <v>1556</v>
      </c>
      <c r="C437" s="25" t="s">
        <v>314</v>
      </c>
      <c r="D437" s="25" t="s">
        <v>120</v>
      </c>
      <c r="I437" s="25" t="s">
        <v>1048</v>
      </c>
      <c r="J437" s="25">
        <v>128.4</v>
      </c>
      <c r="K437" s="25" t="s">
        <v>1050</v>
      </c>
      <c r="L437" s="28"/>
      <c r="P437" s="25">
        <v>315</v>
      </c>
      <c r="Q437" s="25">
        <v>345</v>
      </c>
      <c r="R437" s="25">
        <v>-360</v>
      </c>
      <c r="S437" s="25">
        <v>345</v>
      </c>
      <c r="T437" s="25">
        <v>195</v>
      </c>
      <c r="U437" s="25">
        <v>215</v>
      </c>
      <c r="V437" s="25">
        <v>-225</v>
      </c>
      <c r="W437" s="25">
        <v>215</v>
      </c>
      <c r="X437" s="25">
        <v>560</v>
      </c>
      <c r="Y437" s="25">
        <v>325</v>
      </c>
      <c r="Z437" s="25">
        <v>360</v>
      </c>
      <c r="AA437" s="25">
        <v>375</v>
      </c>
      <c r="AB437" s="25">
        <v>375</v>
      </c>
      <c r="AC437" s="25">
        <v>935</v>
      </c>
    </row>
    <row r="438" spans="1:29" x14ac:dyDescent="0.25">
      <c r="A438" s="25">
        <v>2025</v>
      </c>
      <c r="B438" s="25" t="s">
        <v>578</v>
      </c>
      <c r="C438" s="25" t="s">
        <v>314</v>
      </c>
      <c r="D438" s="25" t="s">
        <v>120</v>
      </c>
      <c r="I438" s="25" t="s">
        <v>1053</v>
      </c>
      <c r="J438" s="25">
        <v>125</v>
      </c>
      <c r="K438" s="25" t="s">
        <v>1050</v>
      </c>
      <c r="L438" s="28"/>
      <c r="P438" s="25">
        <v>240</v>
      </c>
      <c r="Q438" s="25">
        <v>255</v>
      </c>
      <c r="R438" s="25">
        <v>265</v>
      </c>
      <c r="S438" s="25">
        <v>265</v>
      </c>
      <c r="T438" s="25">
        <v>160</v>
      </c>
      <c r="U438" s="25">
        <v>-170</v>
      </c>
      <c r="V438" s="25">
        <v>170</v>
      </c>
      <c r="W438" s="25">
        <v>170</v>
      </c>
      <c r="X438" s="25">
        <v>435</v>
      </c>
      <c r="Y438" s="25">
        <v>300</v>
      </c>
      <c r="Z438" s="25">
        <v>320</v>
      </c>
      <c r="AA438" s="25">
        <v>350</v>
      </c>
      <c r="AB438" s="25">
        <v>350</v>
      </c>
      <c r="AC438" s="25">
        <v>785</v>
      </c>
    </row>
    <row r="439" spans="1:29" x14ac:dyDescent="0.25">
      <c r="A439" s="25">
        <v>2025</v>
      </c>
      <c r="B439" s="25" t="s">
        <v>896</v>
      </c>
      <c r="C439" s="25" t="s">
        <v>314</v>
      </c>
      <c r="D439" s="25" t="s">
        <v>120</v>
      </c>
      <c r="I439" s="25" t="s">
        <v>1053</v>
      </c>
      <c r="J439" s="25">
        <v>127.9</v>
      </c>
      <c r="K439" s="25" t="s">
        <v>1050</v>
      </c>
      <c r="L439" s="28"/>
      <c r="P439" s="25">
        <v>225</v>
      </c>
      <c r="Q439" s="25">
        <v>235</v>
      </c>
      <c r="R439" s="25">
        <v>250</v>
      </c>
      <c r="S439" s="25">
        <v>250</v>
      </c>
      <c r="T439" s="25">
        <v>195</v>
      </c>
      <c r="U439" s="25">
        <v>205</v>
      </c>
      <c r="V439" s="25">
        <v>-215</v>
      </c>
      <c r="W439" s="25">
        <v>205</v>
      </c>
      <c r="X439" s="25">
        <v>455</v>
      </c>
      <c r="Y439" s="25">
        <v>290</v>
      </c>
      <c r="Z439" s="25">
        <v>315</v>
      </c>
      <c r="AA439" s="25">
        <v>330</v>
      </c>
      <c r="AB439" s="25">
        <v>330</v>
      </c>
      <c r="AC439" s="25">
        <v>785</v>
      </c>
    </row>
    <row r="440" spans="1:29" x14ac:dyDescent="0.25">
      <c r="A440" s="25">
        <v>2025</v>
      </c>
      <c r="B440" s="25" t="s">
        <v>613</v>
      </c>
      <c r="C440" s="25" t="s">
        <v>314</v>
      </c>
      <c r="D440" s="25" t="s">
        <v>120</v>
      </c>
      <c r="I440" s="25" t="s">
        <v>1053</v>
      </c>
      <c r="J440" s="25">
        <v>130</v>
      </c>
      <c r="K440" s="25" t="s">
        <v>1050</v>
      </c>
      <c r="L440" s="28"/>
      <c r="P440" s="25">
        <v>215</v>
      </c>
      <c r="Q440" s="25">
        <v>-240</v>
      </c>
      <c r="R440" s="25">
        <v>240</v>
      </c>
      <c r="S440" s="25">
        <v>240</v>
      </c>
      <c r="T440" s="25">
        <v>160</v>
      </c>
      <c r="U440" s="25">
        <v>-175</v>
      </c>
      <c r="V440" s="25">
        <v>175</v>
      </c>
      <c r="W440" s="25">
        <v>175</v>
      </c>
      <c r="X440" s="25">
        <v>415</v>
      </c>
      <c r="Y440" s="25">
        <v>275</v>
      </c>
      <c r="Z440" s="25">
        <v>305</v>
      </c>
      <c r="AA440" s="25">
        <v>-345</v>
      </c>
      <c r="AB440" s="25">
        <v>305</v>
      </c>
      <c r="AC440" s="25">
        <v>720</v>
      </c>
    </row>
    <row r="441" spans="1:29" x14ac:dyDescent="0.25">
      <c r="A441" s="25">
        <v>2025</v>
      </c>
      <c r="B441" s="25" t="s">
        <v>1557</v>
      </c>
      <c r="C441" s="25" t="s">
        <v>314</v>
      </c>
      <c r="D441" s="25" t="s">
        <v>120</v>
      </c>
      <c r="I441" s="25" t="s">
        <v>1048</v>
      </c>
      <c r="J441" s="25">
        <v>126</v>
      </c>
      <c r="K441" s="25" t="s">
        <v>1050</v>
      </c>
      <c r="L441" s="28"/>
      <c r="P441" s="25">
        <v>225</v>
      </c>
      <c r="Q441" s="25">
        <v>235</v>
      </c>
      <c r="R441" s="25">
        <v>-240</v>
      </c>
      <c r="S441" s="25">
        <v>235</v>
      </c>
      <c r="T441" s="25">
        <v>150</v>
      </c>
      <c r="U441" s="25">
        <v>160</v>
      </c>
      <c r="V441" s="25">
        <v>-170</v>
      </c>
      <c r="W441" s="25">
        <v>160</v>
      </c>
      <c r="X441" s="25">
        <v>395</v>
      </c>
      <c r="Y441" s="25">
        <v>240</v>
      </c>
      <c r="Z441" s="25">
        <v>270</v>
      </c>
      <c r="AA441" s="25">
        <v>-280</v>
      </c>
      <c r="AB441" s="25">
        <v>270</v>
      </c>
      <c r="AC441" s="25">
        <v>665</v>
      </c>
    </row>
    <row r="442" spans="1:29" x14ac:dyDescent="0.25">
      <c r="A442" s="25">
        <v>2025</v>
      </c>
      <c r="B442" s="25" t="s">
        <v>1558</v>
      </c>
      <c r="C442" s="25" t="s">
        <v>314</v>
      </c>
      <c r="D442" s="25" t="s">
        <v>120</v>
      </c>
      <c r="I442" s="25" t="s">
        <v>1054</v>
      </c>
      <c r="J442" s="25">
        <v>125</v>
      </c>
      <c r="K442" s="25" t="s">
        <v>1050</v>
      </c>
      <c r="L442" s="28"/>
      <c r="P442" s="25">
        <v>225</v>
      </c>
      <c r="Q442" s="25">
        <v>240</v>
      </c>
      <c r="R442" s="25">
        <v>-245</v>
      </c>
      <c r="S442" s="25">
        <v>240</v>
      </c>
      <c r="T442" s="25">
        <v>140</v>
      </c>
      <c r="U442" s="25">
        <v>150</v>
      </c>
      <c r="V442" s="25">
        <v>160</v>
      </c>
      <c r="W442" s="25">
        <v>160</v>
      </c>
      <c r="X442" s="25">
        <v>400</v>
      </c>
      <c r="Y442" s="25">
        <v>230</v>
      </c>
      <c r="Z442" s="25">
        <v>250</v>
      </c>
      <c r="AA442" s="25">
        <v>-260</v>
      </c>
      <c r="AB442" s="25">
        <v>250</v>
      </c>
      <c r="AC442" s="25">
        <v>650</v>
      </c>
    </row>
    <row r="443" spans="1:29" x14ac:dyDescent="0.25">
      <c r="A443" s="25">
        <v>2025</v>
      </c>
      <c r="B443" s="25" t="s">
        <v>1559</v>
      </c>
      <c r="C443" s="25" t="s">
        <v>314</v>
      </c>
      <c r="D443" s="25" t="s">
        <v>120</v>
      </c>
      <c r="I443" s="25" t="s">
        <v>1054</v>
      </c>
      <c r="J443" s="25">
        <v>125</v>
      </c>
      <c r="K443" s="25" t="s">
        <v>1050</v>
      </c>
      <c r="L443" s="28"/>
      <c r="P443" s="25">
        <v>165</v>
      </c>
      <c r="Q443" s="25">
        <v>-185</v>
      </c>
      <c r="R443" s="25">
        <v>190</v>
      </c>
      <c r="S443" s="25">
        <v>190</v>
      </c>
      <c r="T443" s="25">
        <v>135</v>
      </c>
      <c r="U443" s="25">
        <v>-150</v>
      </c>
      <c r="V443" s="25">
        <v>155</v>
      </c>
      <c r="W443" s="25">
        <v>155</v>
      </c>
      <c r="X443" s="25">
        <v>345</v>
      </c>
      <c r="Y443" s="25">
        <v>215</v>
      </c>
      <c r="Z443" s="25">
        <v>235</v>
      </c>
      <c r="AA443" s="25">
        <v>245</v>
      </c>
      <c r="AB443" s="25">
        <v>245</v>
      </c>
      <c r="AC443" s="25">
        <v>590</v>
      </c>
    </row>
    <row r="444" spans="1:29" x14ac:dyDescent="0.25">
      <c r="A444" s="25">
        <v>2025</v>
      </c>
      <c r="B444" s="25" t="s">
        <v>1560</v>
      </c>
      <c r="C444" s="25" t="s">
        <v>314</v>
      </c>
      <c r="D444" s="25" t="s">
        <v>120</v>
      </c>
      <c r="I444" s="25" t="s">
        <v>1048</v>
      </c>
      <c r="J444" s="25">
        <v>118</v>
      </c>
      <c r="K444" s="25" t="s">
        <v>1050</v>
      </c>
      <c r="L444" s="28"/>
      <c r="P444" s="25">
        <v>150</v>
      </c>
      <c r="Q444" s="25">
        <v>165</v>
      </c>
      <c r="R444" s="25">
        <v>175</v>
      </c>
      <c r="S444" s="25">
        <v>175</v>
      </c>
      <c r="T444" s="25">
        <v>115</v>
      </c>
      <c r="U444" s="25">
        <v>125</v>
      </c>
      <c r="V444" s="25">
        <v>-135</v>
      </c>
      <c r="W444" s="25">
        <v>125</v>
      </c>
      <c r="X444" s="25">
        <v>300</v>
      </c>
      <c r="Y444" s="25">
        <v>215</v>
      </c>
      <c r="Z444" s="25">
        <v>225</v>
      </c>
      <c r="AA444" s="25">
        <v>-270</v>
      </c>
      <c r="AB444" s="25">
        <v>225</v>
      </c>
      <c r="AC444" s="25">
        <v>525</v>
      </c>
    </row>
    <row r="445" spans="1:29" x14ac:dyDescent="0.25">
      <c r="A445" s="25">
        <v>2025</v>
      </c>
      <c r="B445" s="25" t="s">
        <v>1561</v>
      </c>
      <c r="C445" s="25" t="s">
        <v>314</v>
      </c>
      <c r="D445" s="25" t="s">
        <v>120</v>
      </c>
      <c r="I445" s="25" t="s">
        <v>1054</v>
      </c>
      <c r="J445" s="25">
        <v>130</v>
      </c>
      <c r="K445" s="25" t="s">
        <v>1050</v>
      </c>
      <c r="L445" s="28"/>
      <c r="P445" s="25">
        <v>145</v>
      </c>
      <c r="Q445" s="25">
        <v>-155</v>
      </c>
      <c r="R445" s="25">
        <v>165</v>
      </c>
      <c r="S445" s="25">
        <v>165</v>
      </c>
      <c r="T445" s="25">
        <v>125</v>
      </c>
      <c r="U445" s="25">
        <v>-135</v>
      </c>
      <c r="V445" s="25">
        <v>-135</v>
      </c>
      <c r="W445" s="25">
        <v>125</v>
      </c>
      <c r="X445" s="25">
        <v>290</v>
      </c>
      <c r="Y445" s="25">
        <v>175</v>
      </c>
      <c r="Z445" s="25">
        <v>190</v>
      </c>
      <c r="AA445" s="25">
        <v>210</v>
      </c>
      <c r="AB445" s="25">
        <v>210</v>
      </c>
      <c r="AC445" s="25">
        <v>500</v>
      </c>
    </row>
    <row r="446" spans="1:29" x14ac:dyDescent="0.25">
      <c r="A446" s="25">
        <v>2025</v>
      </c>
      <c r="B446" s="25" t="s">
        <v>1562</v>
      </c>
      <c r="C446" s="25" t="s">
        <v>314</v>
      </c>
      <c r="D446" s="25" t="s">
        <v>120</v>
      </c>
      <c r="I446" s="25" t="s">
        <v>1053</v>
      </c>
      <c r="J446" s="25">
        <v>126</v>
      </c>
      <c r="K446" s="25" t="s">
        <v>1050</v>
      </c>
      <c r="L446" s="28"/>
      <c r="P446" s="25">
        <v>95</v>
      </c>
      <c r="Q446" s="25">
        <v>-100</v>
      </c>
      <c r="R446" s="25">
        <v>120</v>
      </c>
      <c r="S446" s="25">
        <v>120</v>
      </c>
      <c r="T446" s="25">
        <v>95</v>
      </c>
      <c r="U446" s="25">
        <v>110</v>
      </c>
      <c r="V446" s="25">
        <v>-120</v>
      </c>
      <c r="W446" s="25">
        <v>110</v>
      </c>
      <c r="X446" s="25">
        <v>230</v>
      </c>
      <c r="Y446" s="25">
        <v>200</v>
      </c>
      <c r="Z446" s="25">
        <v>215</v>
      </c>
      <c r="AA446" s="25">
        <v>230</v>
      </c>
      <c r="AB446" s="25">
        <v>230</v>
      </c>
      <c r="AC446" s="25">
        <v>460</v>
      </c>
    </row>
    <row r="447" spans="1:29" x14ac:dyDescent="0.25">
      <c r="A447" s="25">
        <v>2025</v>
      </c>
      <c r="B447" s="25" t="s">
        <v>1563</v>
      </c>
      <c r="C447" s="25" t="s">
        <v>314</v>
      </c>
      <c r="D447" s="25" t="s">
        <v>120</v>
      </c>
      <c r="I447" s="25" t="s">
        <v>1048</v>
      </c>
      <c r="J447" s="25">
        <v>123</v>
      </c>
      <c r="K447" s="25" t="s">
        <v>1050</v>
      </c>
      <c r="L447" s="28"/>
      <c r="P447" s="25">
        <v>100</v>
      </c>
      <c r="Q447" s="25">
        <v>-115</v>
      </c>
      <c r="R447" s="25">
        <v>-120</v>
      </c>
      <c r="S447" s="25">
        <v>100</v>
      </c>
      <c r="T447" s="25">
        <v>65</v>
      </c>
      <c r="U447" s="25">
        <v>75</v>
      </c>
      <c r="V447" s="25">
        <v>85</v>
      </c>
      <c r="W447" s="25">
        <v>85</v>
      </c>
      <c r="X447" s="25">
        <v>185</v>
      </c>
      <c r="Y447" s="25">
        <v>115</v>
      </c>
      <c r="Z447" s="25">
        <v>125</v>
      </c>
      <c r="AA447" s="25">
        <v>140</v>
      </c>
      <c r="AB447" s="25">
        <v>140</v>
      </c>
      <c r="AC447" s="25">
        <v>325</v>
      </c>
    </row>
    <row r="448" spans="1:29" x14ac:dyDescent="0.25">
      <c r="A448" s="25">
        <v>2025</v>
      </c>
      <c r="B448" s="25" t="s">
        <v>1564</v>
      </c>
      <c r="C448" s="25" t="s">
        <v>314</v>
      </c>
      <c r="D448" s="25" t="s">
        <v>120</v>
      </c>
      <c r="I448" s="25" t="s">
        <v>1048</v>
      </c>
      <c r="J448" s="25">
        <v>145.19999999999999</v>
      </c>
      <c r="K448" s="25" t="s">
        <v>393</v>
      </c>
      <c r="L448" s="28"/>
      <c r="P448" s="25">
        <v>335</v>
      </c>
      <c r="Q448" s="25">
        <v>360</v>
      </c>
      <c r="R448" s="25">
        <v>370</v>
      </c>
      <c r="S448" s="25">
        <v>370</v>
      </c>
      <c r="T448" s="25">
        <v>185</v>
      </c>
      <c r="U448" s="25">
        <v>205</v>
      </c>
      <c r="V448" s="25">
        <v>210</v>
      </c>
      <c r="W448" s="25">
        <v>210</v>
      </c>
      <c r="X448" s="25">
        <v>580</v>
      </c>
      <c r="Y448" s="25">
        <v>405</v>
      </c>
      <c r="Z448" s="25">
        <v>420</v>
      </c>
      <c r="AA448" s="25">
        <v>430</v>
      </c>
      <c r="AB448" s="25">
        <v>430</v>
      </c>
      <c r="AC448" s="25">
        <v>1010</v>
      </c>
    </row>
    <row r="449" spans="1:29" x14ac:dyDescent="0.25">
      <c r="A449" s="25">
        <v>2025</v>
      </c>
      <c r="B449" s="25" t="s">
        <v>1565</v>
      </c>
      <c r="C449" s="25" t="s">
        <v>314</v>
      </c>
      <c r="D449" s="25" t="s">
        <v>120</v>
      </c>
      <c r="I449" s="25" t="s">
        <v>1048</v>
      </c>
      <c r="J449" s="25">
        <v>137</v>
      </c>
      <c r="K449" s="25" t="s">
        <v>393</v>
      </c>
      <c r="L449" s="28"/>
      <c r="P449" s="25">
        <v>300</v>
      </c>
      <c r="Q449" s="25">
        <v>335</v>
      </c>
      <c r="R449" s="25">
        <v>-350</v>
      </c>
      <c r="S449" s="25">
        <v>335</v>
      </c>
      <c r="T449" s="25">
        <v>205</v>
      </c>
      <c r="U449" s="25">
        <v>225</v>
      </c>
      <c r="V449" s="25">
        <v>235</v>
      </c>
      <c r="W449" s="25">
        <v>235</v>
      </c>
      <c r="X449" s="25">
        <v>570</v>
      </c>
      <c r="Y449" s="25">
        <v>315</v>
      </c>
      <c r="Z449" s="25">
        <v>350</v>
      </c>
      <c r="AA449" s="25">
        <v>365</v>
      </c>
      <c r="AB449" s="25">
        <v>365</v>
      </c>
      <c r="AC449" s="25">
        <v>935</v>
      </c>
    </row>
    <row r="450" spans="1:29" x14ac:dyDescent="0.25">
      <c r="A450" s="25">
        <v>2025</v>
      </c>
      <c r="B450" s="25" t="s">
        <v>1566</v>
      </c>
      <c r="C450" s="25" t="s">
        <v>314</v>
      </c>
      <c r="D450" s="25" t="s">
        <v>120</v>
      </c>
      <c r="I450" s="25" t="s">
        <v>1048</v>
      </c>
      <c r="J450" s="25">
        <v>144</v>
      </c>
      <c r="K450" s="25" t="s">
        <v>393</v>
      </c>
      <c r="L450" s="28"/>
      <c r="P450" s="25">
        <v>265</v>
      </c>
      <c r="Q450" s="25">
        <v>285</v>
      </c>
      <c r="R450" s="25">
        <v>300</v>
      </c>
      <c r="S450" s="25">
        <v>300</v>
      </c>
      <c r="T450" s="25">
        <v>165</v>
      </c>
      <c r="U450" s="25">
        <v>180</v>
      </c>
      <c r="V450" s="25">
        <v>190</v>
      </c>
      <c r="W450" s="25">
        <v>190</v>
      </c>
      <c r="X450" s="25">
        <v>490</v>
      </c>
      <c r="Y450" s="25">
        <v>380</v>
      </c>
      <c r="Z450" s="25">
        <v>410</v>
      </c>
      <c r="AA450" s="25">
        <v>-440</v>
      </c>
      <c r="AB450" s="25">
        <v>410</v>
      </c>
      <c r="AC450" s="25">
        <v>900</v>
      </c>
    </row>
    <row r="451" spans="1:29" x14ac:dyDescent="0.25">
      <c r="A451" s="25">
        <v>2025</v>
      </c>
      <c r="B451" s="25" t="s">
        <v>1567</v>
      </c>
      <c r="C451" s="25" t="s">
        <v>314</v>
      </c>
      <c r="D451" s="25" t="s">
        <v>120</v>
      </c>
      <c r="I451" s="25" t="s">
        <v>1053</v>
      </c>
      <c r="J451" s="25">
        <v>140</v>
      </c>
      <c r="K451" s="25" t="s">
        <v>393</v>
      </c>
      <c r="L451" s="28"/>
      <c r="P451" s="25">
        <v>215</v>
      </c>
      <c r="Q451" s="25">
        <v>230</v>
      </c>
      <c r="R451" s="25">
        <v>260</v>
      </c>
      <c r="S451" s="25">
        <v>260</v>
      </c>
      <c r="T451" s="25">
        <v>135</v>
      </c>
      <c r="U451" s="25">
        <v>145</v>
      </c>
      <c r="V451" s="25">
        <v>160</v>
      </c>
      <c r="W451" s="25">
        <v>160</v>
      </c>
      <c r="X451" s="25">
        <v>420</v>
      </c>
      <c r="Y451" s="25">
        <v>315</v>
      </c>
      <c r="Z451" s="25">
        <v>340</v>
      </c>
      <c r="AA451" s="25">
        <v>375</v>
      </c>
      <c r="AB451" s="25">
        <v>375</v>
      </c>
      <c r="AC451" s="25">
        <v>795</v>
      </c>
    </row>
    <row r="452" spans="1:29" x14ac:dyDescent="0.25">
      <c r="A452" s="25">
        <v>2025</v>
      </c>
      <c r="B452" s="25" t="s">
        <v>1568</v>
      </c>
      <c r="C452" s="25" t="s">
        <v>314</v>
      </c>
      <c r="D452" s="25" t="s">
        <v>120</v>
      </c>
      <c r="I452" s="25" t="s">
        <v>1048</v>
      </c>
      <c r="J452" s="25">
        <v>140.80000000000001</v>
      </c>
      <c r="K452" s="25" t="s">
        <v>393</v>
      </c>
      <c r="L452" s="28"/>
      <c r="P452" s="25">
        <v>215</v>
      </c>
      <c r="Q452" s="25">
        <v>240</v>
      </c>
      <c r="R452" s="25">
        <v>255</v>
      </c>
      <c r="S452" s="25">
        <v>255</v>
      </c>
      <c r="T452" s="25">
        <v>145</v>
      </c>
      <c r="U452" s="25">
        <v>165</v>
      </c>
      <c r="V452" s="25">
        <v>175</v>
      </c>
      <c r="W452" s="25">
        <v>175</v>
      </c>
      <c r="X452" s="25">
        <v>430</v>
      </c>
      <c r="Y452" s="25">
        <v>235</v>
      </c>
      <c r="Z452" s="25">
        <v>265</v>
      </c>
      <c r="AA452" s="25">
        <v>300</v>
      </c>
      <c r="AB452" s="25">
        <v>300</v>
      </c>
      <c r="AC452" s="25">
        <v>730</v>
      </c>
    </row>
    <row r="453" spans="1:29" x14ac:dyDescent="0.25">
      <c r="A453" s="25">
        <v>2025</v>
      </c>
      <c r="B453" s="25" t="s">
        <v>1569</v>
      </c>
      <c r="C453" s="25" t="s">
        <v>314</v>
      </c>
      <c r="D453" s="25" t="s">
        <v>120</v>
      </c>
      <c r="I453" s="25" t="s">
        <v>1048</v>
      </c>
      <c r="J453" s="25">
        <v>141</v>
      </c>
      <c r="K453" s="25" t="s">
        <v>393</v>
      </c>
      <c r="L453" s="28"/>
      <c r="P453" s="25">
        <v>215</v>
      </c>
      <c r="Q453" s="25">
        <v>230</v>
      </c>
      <c r="R453" s="25">
        <v>245</v>
      </c>
      <c r="S453" s="25">
        <v>245</v>
      </c>
      <c r="T453" s="25">
        <v>155</v>
      </c>
      <c r="U453" s="25">
        <v>170</v>
      </c>
      <c r="V453" s="25">
        <v>180</v>
      </c>
      <c r="W453" s="25">
        <v>180</v>
      </c>
      <c r="X453" s="25">
        <v>425</v>
      </c>
      <c r="Y453" s="25">
        <v>270</v>
      </c>
      <c r="Z453" s="25">
        <v>290</v>
      </c>
      <c r="AA453" s="25">
        <v>305</v>
      </c>
      <c r="AB453" s="25">
        <v>305</v>
      </c>
      <c r="AC453" s="25">
        <v>730</v>
      </c>
    </row>
    <row r="454" spans="1:29" x14ac:dyDescent="0.25">
      <c r="A454" s="25">
        <v>2025</v>
      </c>
      <c r="B454" s="25" t="s">
        <v>1570</v>
      </c>
      <c r="C454" s="25" t="s">
        <v>314</v>
      </c>
      <c r="D454" s="25" t="s">
        <v>120</v>
      </c>
      <c r="I454" s="25" t="s">
        <v>1048</v>
      </c>
      <c r="J454" s="25">
        <v>140</v>
      </c>
      <c r="K454" s="25" t="s">
        <v>393</v>
      </c>
      <c r="L454" s="28"/>
      <c r="P454" s="25">
        <v>205</v>
      </c>
      <c r="Q454" s="25">
        <v>235</v>
      </c>
      <c r="R454" s="25">
        <v>-255</v>
      </c>
      <c r="S454" s="25">
        <v>235</v>
      </c>
      <c r="T454" s="25">
        <v>120</v>
      </c>
      <c r="U454" s="25">
        <v>140</v>
      </c>
      <c r="V454" s="25">
        <v>150</v>
      </c>
      <c r="W454" s="25">
        <v>150</v>
      </c>
      <c r="X454" s="25">
        <v>385</v>
      </c>
      <c r="Y454" s="25">
        <v>265</v>
      </c>
      <c r="Z454" s="25">
        <v>305</v>
      </c>
      <c r="AA454" s="25">
        <v>320</v>
      </c>
      <c r="AB454" s="25">
        <v>320</v>
      </c>
      <c r="AC454" s="25">
        <v>705</v>
      </c>
    </row>
    <row r="455" spans="1:29" x14ac:dyDescent="0.25">
      <c r="A455" s="25">
        <v>2025</v>
      </c>
      <c r="B455" s="25" t="s">
        <v>1571</v>
      </c>
      <c r="C455" s="25" t="s">
        <v>314</v>
      </c>
      <c r="D455" s="25" t="s">
        <v>120</v>
      </c>
      <c r="I455" s="25" t="s">
        <v>1053</v>
      </c>
      <c r="J455" s="25">
        <v>140</v>
      </c>
      <c r="K455" s="25" t="s">
        <v>393</v>
      </c>
      <c r="L455" s="28"/>
      <c r="P455" s="25">
        <v>230</v>
      </c>
      <c r="Q455" s="25">
        <v>245</v>
      </c>
      <c r="R455" s="25">
        <v>275</v>
      </c>
      <c r="S455" s="25">
        <v>275</v>
      </c>
      <c r="T455" s="25">
        <v>135</v>
      </c>
      <c r="U455" s="25">
        <v>145</v>
      </c>
      <c r="V455" s="25">
        <v>150</v>
      </c>
      <c r="W455" s="25">
        <v>150</v>
      </c>
      <c r="X455" s="25">
        <v>425</v>
      </c>
      <c r="Y455" s="25">
        <v>240</v>
      </c>
      <c r="Z455" s="25">
        <v>-275</v>
      </c>
      <c r="AA455" s="25">
        <v>275</v>
      </c>
      <c r="AB455" s="25">
        <v>275</v>
      </c>
      <c r="AC455" s="25">
        <v>700</v>
      </c>
    </row>
    <row r="456" spans="1:29" x14ac:dyDescent="0.25">
      <c r="A456" s="25">
        <v>2025</v>
      </c>
      <c r="B456" s="25" t="s">
        <v>1572</v>
      </c>
      <c r="C456" s="25" t="s">
        <v>314</v>
      </c>
      <c r="D456" s="25" t="s">
        <v>120</v>
      </c>
      <c r="I456" s="25" t="s">
        <v>1053</v>
      </c>
      <c r="J456" s="25">
        <v>139</v>
      </c>
      <c r="K456" s="25" t="s">
        <v>393</v>
      </c>
      <c r="L456" s="28"/>
      <c r="P456" s="25">
        <v>150</v>
      </c>
      <c r="Q456" s="25">
        <v>185</v>
      </c>
      <c r="R456" s="25">
        <v>190</v>
      </c>
      <c r="S456" s="25">
        <v>190</v>
      </c>
      <c r="T456" s="25">
        <v>135</v>
      </c>
      <c r="U456" s="25">
        <v>150</v>
      </c>
      <c r="V456" s="25">
        <v>-170</v>
      </c>
      <c r="W456" s="25">
        <v>150</v>
      </c>
      <c r="X456" s="25">
        <v>340</v>
      </c>
      <c r="Y456" s="25">
        <v>220</v>
      </c>
      <c r="Z456" s="25">
        <v>250</v>
      </c>
      <c r="AA456" s="25">
        <v>265</v>
      </c>
      <c r="AB456" s="25">
        <v>265</v>
      </c>
      <c r="AC456" s="25">
        <v>605</v>
      </c>
    </row>
    <row r="457" spans="1:29" x14ac:dyDescent="0.25">
      <c r="A457" s="25">
        <v>2025</v>
      </c>
      <c r="B457" s="25" t="s">
        <v>718</v>
      </c>
      <c r="C457" s="25" t="s">
        <v>314</v>
      </c>
      <c r="D457" s="25" t="s">
        <v>120</v>
      </c>
      <c r="I457" s="25" t="s">
        <v>1053</v>
      </c>
      <c r="J457" s="25">
        <v>160</v>
      </c>
      <c r="K457" s="25" t="s">
        <v>394</v>
      </c>
      <c r="L457" s="28"/>
      <c r="P457" s="25">
        <v>440</v>
      </c>
      <c r="Q457" s="25">
        <v>475</v>
      </c>
      <c r="R457" s="25">
        <v>-490</v>
      </c>
      <c r="S457" s="25">
        <v>475</v>
      </c>
      <c r="T457" s="25">
        <v>245</v>
      </c>
      <c r="U457" s="25">
        <v>260</v>
      </c>
      <c r="V457" s="25">
        <v>-275</v>
      </c>
      <c r="W457" s="25">
        <v>260</v>
      </c>
      <c r="X457" s="25">
        <v>735</v>
      </c>
      <c r="Y457" s="25">
        <v>450</v>
      </c>
      <c r="Z457" s="25">
        <v>475</v>
      </c>
      <c r="AA457" s="25">
        <v>490</v>
      </c>
      <c r="AB457" s="25">
        <v>490</v>
      </c>
      <c r="AC457" s="25">
        <v>1225</v>
      </c>
    </row>
    <row r="458" spans="1:29" x14ac:dyDescent="0.25">
      <c r="A458" s="25">
        <v>2025</v>
      </c>
      <c r="B458" s="25" t="s">
        <v>451</v>
      </c>
      <c r="C458" s="25" t="s">
        <v>314</v>
      </c>
      <c r="D458" s="25" t="s">
        <v>120</v>
      </c>
      <c r="I458" s="25" t="s">
        <v>1053</v>
      </c>
      <c r="J458" s="25">
        <v>163</v>
      </c>
      <c r="K458" s="25" t="s">
        <v>394</v>
      </c>
      <c r="L458" s="28"/>
      <c r="P458" s="25">
        <v>365</v>
      </c>
      <c r="Q458" s="25">
        <v>385</v>
      </c>
      <c r="R458" s="25">
        <v>405</v>
      </c>
      <c r="S458" s="25">
        <v>405</v>
      </c>
      <c r="T458" s="25">
        <v>215</v>
      </c>
      <c r="U458" s="25">
        <v>235</v>
      </c>
      <c r="V458" s="25">
        <v>245</v>
      </c>
      <c r="W458" s="25">
        <v>245</v>
      </c>
      <c r="X458" s="25">
        <v>650</v>
      </c>
      <c r="Y458" s="25">
        <v>460</v>
      </c>
      <c r="Z458" s="25">
        <v>495</v>
      </c>
      <c r="AA458" s="25">
        <v>500</v>
      </c>
      <c r="AB458" s="25">
        <v>500</v>
      </c>
      <c r="AC458" s="25">
        <v>1150</v>
      </c>
    </row>
    <row r="459" spans="1:29" x14ac:dyDescent="0.25">
      <c r="A459" s="25">
        <v>2025</v>
      </c>
      <c r="B459" s="25" t="s">
        <v>1573</v>
      </c>
      <c r="C459" s="25" t="s">
        <v>314</v>
      </c>
      <c r="D459" s="25" t="s">
        <v>120</v>
      </c>
      <c r="I459" s="25" t="s">
        <v>1053</v>
      </c>
      <c r="J459" s="25">
        <v>163</v>
      </c>
      <c r="K459" s="25" t="s">
        <v>394</v>
      </c>
      <c r="L459" s="28"/>
      <c r="P459" s="25">
        <v>315</v>
      </c>
      <c r="Q459" s="25">
        <v>335</v>
      </c>
      <c r="R459" s="25">
        <v>355</v>
      </c>
      <c r="S459" s="25">
        <v>355</v>
      </c>
      <c r="T459" s="25">
        <v>205</v>
      </c>
      <c r="U459" s="25">
        <v>225</v>
      </c>
      <c r="V459" s="25">
        <v>235</v>
      </c>
      <c r="W459" s="25">
        <v>235</v>
      </c>
      <c r="X459" s="25">
        <v>590</v>
      </c>
      <c r="Y459" s="25">
        <v>425</v>
      </c>
      <c r="Z459" s="25">
        <v>455</v>
      </c>
      <c r="AA459" s="25">
        <v>475</v>
      </c>
      <c r="AB459" s="25">
        <v>475</v>
      </c>
      <c r="AC459" s="25">
        <v>1065</v>
      </c>
    </row>
    <row r="460" spans="1:29" x14ac:dyDescent="0.25">
      <c r="A460" s="25">
        <v>2025</v>
      </c>
      <c r="B460" s="25" t="s">
        <v>418</v>
      </c>
      <c r="C460" s="25" t="s">
        <v>314</v>
      </c>
      <c r="D460" s="25" t="s">
        <v>120</v>
      </c>
      <c r="I460" s="25" t="s">
        <v>1048</v>
      </c>
      <c r="J460" s="25">
        <v>163</v>
      </c>
      <c r="K460" s="25" t="s">
        <v>394</v>
      </c>
      <c r="L460" s="28"/>
      <c r="P460" s="25">
        <v>330</v>
      </c>
      <c r="Q460" s="25">
        <v>360</v>
      </c>
      <c r="R460" s="25">
        <v>375</v>
      </c>
      <c r="S460" s="25">
        <v>375</v>
      </c>
      <c r="T460" s="25">
        <v>205</v>
      </c>
      <c r="U460" s="25">
        <v>220</v>
      </c>
      <c r="V460" s="25">
        <v>225</v>
      </c>
      <c r="W460" s="25">
        <v>225</v>
      </c>
      <c r="X460" s="25">
        <v>600</v>
      </c>
      <c r="Y460" s="25">
        <v>405</v>
      </c>
      <c r="Z460" s="25">
        <v>430</v>
      </c>
      <c r="AA460" s="25">
        <v>455</v>
      </c>
      <c r="AB460" s="25">
        <v>455</v>
      </c>
      <c r="AC460" s="25">
        <v>1055</v>
      </c>
    </row>
    <row r="461" spans="1:29" x14ac:dyDescent="0.25">
      <c r="A461" s="25">
        <v>2025</v>
      </c>
      <c r="B461" s="25" t="s">
        <v>1574</v>
      </c>
      <c r="C461" s="25" t="s">
        <v>314</v>
      </c>
      <c r="D461" s="25" t="s">
        <v>120</v>
      </c>
      <c r="I461" s="25" t="s">
        <v>1053</v>
      </c>
      <c r="J461" s="25">
        <v>158</v>
      </c>
      <c r="K461" s="25" t="s">
        <v>394</v>
      </c>
      <c r="L461" s="28"/>
      <c r="P461" s="25">
        <v>325</v>
      </c>
      <c r="Q461" s="25">
        <v>350</v>
      </c>
      <c r="R461" s="25">
        <v>360</v>
      </c>
      <c r="S461" s="25">
        <v>360</v>
      </c>
      <c r="T461" s="25">
        <v>215</v>
      </c>
      <c r="U461" s="25">
        <v>230</v>
      </c>
      <c r="V461" s="25">
        <v>240</v>
      </c>
      <c r="W461" s="25">
        <v>240</v>
      </c>
      <c r="X461" s="25">
        <v>600</v>
      </c>
      <c r="Y461" s="25">
        <v>385</v>
      </c>
      <c r="Z461" s="25">
        <v>415</v>
      </c>
      <c r="AA461" s="25">
        <v>440</v>
      </c>
      <c r="AB461" s="25">
        <v>440</v>
      </c>
      <c r="AC461" s="25">
        <v>1040</v>
      </c>
    </row>
    <row r="462" spans="1:29" x14ac:dyDescent="0.25">
      <c r="A462" s="25">
        <v>2025</v>
      </c>
      <c r="B462" s="25" t="s">
        <v>1575</v>
      </c>
      <c r="C462" s="25" t="s">
        <v>314</v>
      </c>
      <c r="D462" s="25" t="s">
        <v>120</v>
      </c>
      <c r="I462" s="25" t="s">
        <v>1053</v>
      </c>
      <c r="J462" s="25">
        <v>162</v>
      </c>
      <c r="K462" s="25" t="s">
        <v>394</v>
      </c>
      <c r="L462" s="28"/>
      <c r="P462" s="25">
        <v>300</v>
      </c>
      <c r="Q462" s="25">
        <v>330</v>
      </c>
      <c r="R462" s="25">
        <v>365</v>
      </c>
      <c r="S462" s="25">
        <v>365</v>
      </c>
      <c r="T462" s="25">
        <v>200</v>
      </c>
      <c r="U462" s="25">
        <v>220</v>
      </c>
      <c r="V462" s="25">
        <v>230</v>
      </c>
      <c r="W462" s="25">
        <v>230</v>
      </c>
      <c r="X462" s="25">
        <v>595</v>
      </c>
      <c r="Y462" s="25">
        <v>390</v>
      </c>
      <c r="Z462" s="25">
        <v>415</v>
      </c>
      <c r="AA462" s="25">
        <v>445</v>
      </c>
      <c r="AB462" s="25">
        <v>445</v>
      </c>
      <c r="AC462" s="25">
        <v>1040</v>
      </c>
    </row>
    <row r="463" spans="1:29" x14ac:dyDescent="0.25">
      <c r="A463" s="25">
        <v>2025</v>
      </c>
      <c r="B463" s="25" t="s">
        <v>950</v>
      </c>
      <c r="C463" s="25" t="s">
        <v>314</v>
      </c>
      <c r="D463" s="25" t="s">
        <v>120</v>
      </c>
      <c r="I463" s="25" t="s">
        <v>1054</v>
      </c>
      <c r="J463" s="25">
        <v>162.4</v>
      </c>
      <c r="K463" s="25" t="s">
        <v>394</v>
      </c>
      <c r="L463" s="28"/>
      <c r="P463" s="25">
        <v>335</v>
      </c>
      <c r="Q463" s="25">
        <v>350</v>
      </c>
      <c r="R463" s="25">
        <v>385</v>
      </c>
      <c r="S463" s="25">
        <v>385</v>
      </c>
      <c r="T463" s="25">
        <v>200</v>
      </c>
      <c r="U463" s="25">
        <v>225</v>
      </c>
      <c r="V463" s="25">
        <v>-245</v>
      </c>
      <c r="W463" s="25">
        <v>225</v>
      </c>
      <c r="X463" s="25">
        <v>610</v>
      </c>
      <c r="Y463" s="25">
        <v>365</v>
      </c>
      <c r="Z463" s="25">
        <v>405</v>
      </c>
      <c r="AA463" s="25">
        <v>430</v>
      </c>
      <c r="AB463" s="25">
        <v>430</v>
      </c>
      <c r="AC463" s="25">
        <v>1040</v>
      </c>
    </row>
    <row r="464" spans="1:29" x14ac:dyDescent="0.25">
      <c r="A464" s="25">
        <v>2025</v>
      </c>
      <c r="B464" s="25" t="s">
        <v>445</v>
      </c>
      <c r="C464" s="25" t="s">
        <v>314</v>
      </c>
      <c r="D464" s="25" t="s">
        <v>120</v>
      </c>
      <c r="I464" s="25" t="s">
        <v>1048</v>
      </c>
      <c r="J464" s="25">
        <v>163</v>
      </c>
      <c r="K464" s="25" t="s">
        <v>394</v>
      </c>
      <c r="L464" s="28"/>
      <c r="P464" s="25">
        <v>305</v>
      </c>
      <c r="Q464" s="25">
        <v>335</v>
      </c>
      <c r="R464" s="25">
        <v>355</v>
      </c>
      <c r="S464" s="25">
        <v>355</v>
      </c>
      <c r="T464" s="25">
        <v>170</v>
      </c>
      <c r="U464" s="25">
        <v>195</v>
      </c>
      <c r="V464" s="25">
        <v>205</v>
      </c>
      <c r="W464" s="25">
        <v>205</v>
      </c>
      <c r="X464" s="25">
        <v>560</v>
      </c>
      <c r="Y464" s="25">
        <v>410</v>
      </c>
      <c r="Z464" s="25">
        <v>425</v>
      </c>
      <c r="AA464" s="25">
        <v>435</v>
      </c>
      <c r="AB464" s="25">
        <v>435</v>
      </c>
      <c r="AC464" s="25">
        <v>995</v>
      </c>
    </row>
    <row r="465" spans="1:29" x14ac:dyDescent="0.25">
      <c r="A465" s="25">
        <v>2025</v>
      </c>
      <c r="B465" s="25" t="s">
        <v>539</v>
      </c>
      <c r="C465" s="25" t="s">
        <v>314</v>
      </c>
      <c r="D465" s="25" t="s">
        <v>120</v>
      </c>
      <c r="I465" s="25" t="s">
        <v>1048</v>
      </c>
      <c r="J465" s="25">
        <v>158.80000000000001</v>
      </c>
      <c r="K465" s="25" t="s">
        <v>394</v>
      </c>
      <c r="L465" s="28"/>
      <c r="P465" s="25">
        <v>-315</v>
      </c>
      <c r="Q465" s="25">
        <v>315</v>
      </c>
      <c r="R465" s="25">
        <v>340</v>
      </c>
      <c r="S465" s="25">
        <v>340</v>
      </c>
      <c r="T465" s="25">
        <v>215</v>
      </c>
      <c r="U465" s="25">
        <v>230</v>
      </c>
      <c r="V465" s="25">
        <v>240</v>
      </c>
      <c r="W465" s="25">
        <v>240</v>
      </c>
      <c r="X465" s="25">
        <v>580</v>
      </c>
      <c r="Y465" s="25">
        <v>355</v>
      </c>
      <c r="Z465" s="25">
        <v>385</v>
      </c>
      <c r="AA465" s="25">
        <v>410</v>
      </c>
      <c r="AB465" s="25">
        <v>410</v>
      </c>
      <c r="AC465" s="25">
        <v>990</v>
      </c>
    </row>
    <row r="466" spans="1:29" x14ac:dyDescent="0.25">
      <c r="A466" s="25">
        <v>2025</v>
      </c>
      <c r="B466" s="25" t="s">
        <v>1576</v>
      </c>
      <c r="C466" s="25" t="s">
        <v>314</v>
      </c>
      <c r="D466" s="25" t="s">
        <v>120</v>
      </c>
      <c r="I466" s="25" t="s">
        <v>1053</v>
      </c>
      <c r="J466" s="25">
        <v>163</v>
      </c>
      <c r="K466" s="25" t="s">
        <v>394</v>
      </c>
      <c r="L466" s="28"/>
      <c r="P466" s="25">
        <v>315</v>
      </c>
      <c r="Q466" s="25">
        <v>330</v>
      </c>
      <c r="R466" s="25">
        <v>-355</v>
      </c>
      <c r="S466" s="25">
        <v>330</v>
      </c>
      <c r="T466" s="25">
        <v>185</v>
      </c>
      <c r="U466" s="25">
        <v>205</v>
      </c>
      <c r="V466" s="25">
        <v>225</v>
      </c>
      <c r="W466" s="25">
        <v>225</v>
      </c>
      <c r="X466" s="25">
        <v>555</v>
      </c>
      <c r="Y466" s="25">
        <v>365</v>
      </c>
      <c r="Z466" s="25">
        <v>405</v>
      </c>
      <c r="AA466" s="25">
        <v>430</v>
      </c>
      <c r="AB466" s="25">
        <v>430</v>
      </c>
      <c r="AC466" s="25">
        <v>985</v>
      </c>
    </row>
    <row r="467" spans="1:29" x14ac:dyDescent="0.25">
      <c r="A467" s="25">
        <v>2025</v>
      </c>
      <c r="B467" s="25" t="s">
        <v>1577</v>
      </c>
      <c r="C467" s="25" t="s">
        <v>314</v>
      </c>
      <c r="D467" s="25" t="s">
        <v>120</v>
      </c>
      <c r="I467" s="25" t="s">
        <v>1048</v>
      </c>
      <c r="J467" s="25">
        <v>157.6</v>
      </c>
      <c r="K467" s="25" t="s">
        <v>394</v>
      </c>
      <c r="L467" s="28"/>
      <c r="P467" s="25">
        <v>305</v>
      </c>
      <c r="Q467" s="25">
        <v>330</v>
      </c>
      <c r="R467" s="25">
        <v>350</v>
      </c>
      <c r="S467" s="25">
        <v>350</v>
      </c>
      <c r="T467" s="25">
        <v>180</v>
      </c>
      <c r="U467" s="25">
        <v>200</v>
      </c>
      <c r="V467" s="25">
        <v>205</v>
      </c>
      <c r="W467" s="25">
        <v>205</v>
      </c>
      <c r="X467" s="25">
        <v>555</v>
      </c>
      <c r="Y467" s="25">
        <v>335</v>
      </c>
      <c r="Z467" s="25">
        <v>370</v>
      </c>
      <c r="AA467" s="25">
        <v>405</v>
      </c>
      <c r="AB467" s="25">
        <v>405</v>
      </c>
      <c r="AC467" s="25">
        <v>960</v>
      </c>
    </row>
    <row r="468" spans="1:29" x14ac:dyDescent="0.25">
      <c r="A468" s="25">
        <v>2025</v>
      </c>
      <c r="B468" s="25" t="s">
        <v>1578</v>
      </c>
      <c r="C468" s="25" t="s">
        <v>314</v>
      </c>
      <c r="D468" s="25" t="s">
        <v>120</v>
      </c>
      <c r="I468" s="25" t="s">
        <v>1048</v>
      </c>
      <c r="J468" s="25">
        <v>158.5</v>
      </c>
      <c r="K468" s="25" t="s">
        <v>394</v>
      </c>
      <c r="L468" s="28"/>
      <c r="P468" s="25">
        <v>265</v>
      </c>
      <c r="Q468" s="25">
        <v>290</v>
      </c>
      <c r="R468" s="25">
        <v>315</v>
      </c>
      <c r="S468" s="25">
        <v>315</v>
      </c>
      <c r="T468" s="25">
        <v>180</v>
      </c>
      <c r="U468" s="25">
        <v>195</v>
      </c>
      <c r="V468" s="25">
        <v>205</v>
      </c>
      <c r="W468" s="25">
        <v>205</v>
      </c>
      <c r="X468" s="25">
        <v>520</v>
      </c>
      <c r="Y468" s="25">
        <v>365</v>
      </c>
      <c r="Z468" s="25">
        <v>390</v>
      </c>
      <c r="AA468" s="25">
        <v>410</v>
      </c>
      <c r="AB468" s="25">
        <v>410</v>
      </c>
      <c r="AC468" s="25">
        <v>930</v>
      </c>
    </row>
    <row r="469" spans="1:29" x14ac:dyDescent="0.25">
      <c r="A469" s="25">
        <v>2025</v>
      </c>
      <c r="B469" s="25" t="s">
        <v>1579</v>
      </c>
      <c r="C469" s="25" t="s">
        <v>314</v>
      </c>
      <c r="D469" s="25" t="s">
        <v>120</v>
      </c>
      <c r="I469" s="25" t="s">
        <v>1054</v>
      </c>
      <c r="J469" s="25">
        <v>162</v>
      </c>
      <c r="K469" s="25" t="s">
        <v>394</v>
      </c>
      <c r="L469" s="28"/>
      <c r="P469" s="25">
        <v>330</v>
      </c>
      <c r="Q469" s="25">
        <v>-360</v>
      </c>
      <c r="R469" s="25">
        <v>-360</v>
      </c>
      <c r="S469" s="25">
        <v>330</v>
      </c>
      <c r="T469" s="25">
        <v>190</v>
      </c>
      <c r="U469" s="25">
        <v>205</v>
      </c>
      <c r="V469" s="25">
        <v>-210</v>
      </c>
      <c r="W469" s="25">
        <v>205</v>
      </c>
      <c r="X469" s="25">
        <v>535</v>
      </c>
      <c r="Y469" s="25">
        <v>340</v>
      </c>
      <c r="Z469" s="25">
        <v>360</v>
      </c>
      <c r="AA469" s="25">
        <v>-370</v>
      </c>
      <c r="AB469" s="25">
        <v>360</v>
      </c>
      <c r="AC469" s="25">
        <v>895</v>
      </c>
    </row>
    <row r="470" spans="1:29" x14ac:dyDescent="0.25">
      <c r="A470" s="25">
        <v>2025</v>
      </c>
      <c r="B470" s="25" t="s">
        <v>1580</v>
      </c>
      <c r="C470" s="25" t="s">
        <v>314</v>
      </c>
      <c r="D470" s="25" t="s">
        <v>120</v>
      </c>
      <c r="I470" s="25" t="s">
        <v>1053</v>
      </c>
      <c r="J470" s="25">
        <v>157</v>
      </c>
      <c r="K470" s="25" t="s">
        <v>394</v>
      </c>
      <c r="L470" s="28"/>
      <c r="P470" s="25">
        <v>225</v>
      </c>
      <c r="Q470" s="25">
        <v>265</v>
      </c>
      <c r="R470" s="25">
        <v>280</v>
      </c>
      <c r="S470" s="25">
        <v>280</v>
      </c>
      <c r="T470" s="25">
        <v>150</v>
      </c>
      <c r="U470" s="25">
        <v>180</v>
      </c>
      <c r="V470" s="25">
        <v>-200</v>
      </c>
      <c r="W470" s="25">
        <v>180</v>
      </c>
      <c r="X470" s="25">
        <v>460</v>
      </c>
      <c r="Y470" s="25">
        <v>355</v>
      </c>
      <c r="Z470" s="25">
        <v>395</v>
      </c>
      <c r="AA470" s="25">
        <v>420</v>
      </c>
      <c r="AB470" s="25">
        <v>420</v>
      </c>
      <c r="AC470" s="25">
        <v>880</v>
      </c>
    </row>
    <row r="471" spans="1:29" x14ac:dyDescent="0.25">
      <c r="A471" s="25">
        <v>2025</v>
      </c>
      <c r="B471" s="25" t="s">
        <v>935</v>
      </c>
      <c r="C471" s="25" t="s">
        <v>314</v>
      </c>
      <c r="D471" s="25" t="s">
        <v>120</v>
      </c>
      <c r="I471" s="25" t="s">
        <v>1053</v>
      </c>
      <c r="J471" s="25">
        <v>158</v>
      </c>
      <c r="K471" s="25" t="s">
        <v>394</v>
      </c>
      <c r="L471" s="28"/>
      <c r="P471" s="25">
        <v>285</v>
      </c>
      <c r="Q471" s="25">
        <v>315</v>
      </c>
      <c r="R471" s="25">
        <v>335</v>
      </c>
      <c r="S471" s="25">
        <v>335</v>
      </c>
      <c r="T471" s="25">
        <v>200</v>
      </c>
      <c r="U471" s="25">
        <v>-225</v>
      </c>
      <c r="V471" s="25">
        <v>-235</v>
      </c>
      <c r="W471" s="25">
        <v>200</v>
      </c>
      <c r="X471" s="25">
        <v>535</v>
      </c>
      <c r="Y471" s="25">
        <v>300</v>
      </c>
      <c r="Z471" s="25">
        <v>325</v>
      </c>
      <c r="AA471" s="25">
        <v>-345</v>
      </c>
      <c r="AB471" s="25">
        <v>325</v>
      </c>
      <c r="AC471" s="25">
        <v>860</v>
      </c>
    </row>
    <row r="472" spans="1:29" x14ac:dyDescent="0.25">
      <c r="A472" s="25">
        <v>2025</v>
      </c>
      <c r="B472" s="25" t="s">
        <v>1581</v>
      </c>
      <c r="C472" s="25" t="s">
        <v>314</v>
      </c>
      <c r="D472" s="25" t="s">
        <v>120</v>
      </c>
      <c r="I472" s="25" t="s">
        <v>1053</v>
      </c>
      <c r="J472" s="25">
        <v>161</v>
      </c>
      <c r="K472" s="25" t="s">
        <v>394</v>
      </c>
      <c r="L472" s="28"/>
      <c r="P472" s="25">
        <v>185</v>
      </c>
      <c r="Q472" s="25">
        <v>265</v>
      </c>
      <c r="R472" s="25">
        <v>285</v>
      </c>
      <c r="S472" s="25">
        <v>285</v>
      </c>
      <c r="T472" s="25">
        <v>160</v>
      </c>
      <c r="U472" s="25">
        <v>185</v>
      </c>
      <c r="V472" s="25">
        <v>200</v>
      </c>
      <c r="W472" s="25">
        <v>200</v>
      </c>
      <c r="X472" s="25">
        <v>485</v>
      </c>
      <c r="Y472" s="25">
        <v>330</v>
      </c>
      <c r="Z472" s="25">
        <v>350</v>
      </c>
      <c r="AA472" s="25">
        <v>370</v>
      </c>
      <c r="AB472" s="25">
        <v>370</v>
      </c>
      <c r="AC472" s="25">
        <v>855</v>
      </c>
    </row>
    <row r="473" spans="1:29" x14ac:dyDescent="0.25">
      <c r="A473" s="25">
        <v>2025</v>
      </c>
      <c r="B473" s="25" t="s">
        <v>1582</v>
      </c>
      <c r="C473" s="25" t="s">
        <v>314</v>
      </c>
      <c r="D473" s="25" t="s">
        <v>120</v>
      </c>
      <c r="I473" s="25" t="s">
        <v>1048</v>
      </c>
      <c r="J473" s="25">
        <v>153.30000000000001</v>
      </c>
      <c r="K473" s="25" t="s">
        <v>394</v>
      </c>
      <c r="L473" s="28"/>
      <c r="P473" s="25">
        <v>235</v>
      </c>
      <c r="Q473" s="25">
        <v>255</v>
      </c>
      <c r="R473" s="25">
        <v>275</v>
      </c>
      <c r="S473" s="25">
        <v>275</v>
      </c>
      <c r="T473" s="25">
        <v>185</v>
      </c>
      <c r="U473" s="25">
        <v>200</v>
      </c>
      <c r="V473" s="25">
        <v>210</v>
      </c>
      <c r="W473" s="25">
        <v>210</v>
      </c>
      <c r="X473" s="25">
        <v>485</v>
      </c>
      <c r="Y473" s="25">
        <v>295</v>
      </c>
      <c r="Z473" s="25">
        <v>315</v>
      </c>
      <c r="AA473" s="25">
        <v>335</v>
      </c>
      <c r="AB473" s="25">
        <v>335</v>
      </c>
      <c r="AC473" s="25">
        <v>820</v>
      </c>
    </row>
    <row r="474" spans="1:29" x14ac:dyDescent="0.25">
      <c r="A474" s="25">
        <v>2025</v>
      </c>
      <c r="B474" s="25" t="s">
        <v>666</v>
      </c>
      <c r="C474" s="25" t="s">
        <v>314</v>
      </c>
      <c r="D474" s="25" t="s">
        <v>120</v>
      </c>
      <c r="I474" s="25" t="s">
        <v>1048</v>
      </c>
      <c r="J474" s="25">
        <v>155</v>
      </c>
      <c r="K474" s="25" t="s">
        <v>394</v>
      </c>
      <c r="L474" s="28"/>
      <c r="P474" s="25">
        <v>185</v>
      </c>
      <c r="Q474" s="25">
        <v>205</v>
      </c>
      <c r="R474" s="25">
        <v>225</v>
      </c>
      <c r="S474" s="25">
        <v>225</v>
      </c>
      <c r="T474" s="25">
        <v>170</v>
      </c>
      <c r="U474" s="25">
        <v>185</v>
      </c>
      <c r="V474" s="25">
        <v>-195</v>
      </c>
      <c r="W474" s="25">
        <v>185</v>
      </c>
      <c r="X474" s="25">
        <v>410</v>
      </c>
      <c r="Y474" s="25">
        <v>275</v>
      </c>
      <c r="Z474" s="25">
        <v>300</v>
      </c>
      <c r="AA474" s="25">
        <v>315</v>
      </c>
      <c r="AB474" s="25">
        <v>315</v>
      </c>
      <c r="AC474" s="25">
        <v>725</v>
      </c>
    </row>
    <row r="475" spans="1:29" x14ac:dyDescent="0.25">
      <c r="A475" s="25">
        <v>2025</v>
      </c>
      <c r="B475" s="25" t="s">
        <v>1583</v>
      </c>
      <c r="C475" s="25" t="s">
        <v>314</v>
      </c>
      <c r="D475" s="25" t="s">
        <v>120</v>
      </c>
      <c r="I475" s="25" t="s">
        <v>1053</v>
      </c>
      <c r="J475" s="25">
        <v>149</v>
      </c>
      <c r="K475" s="25" t="s">
        <v>394</v>
      </c>
      <c r="L475" s="28"/>
      <c r="P475" s="25">
        <v>185</v>
      </c>
      <c r="Q475" s="25">
        <v>210</v>
      </c>
      <c r="R475" s="25">
        <v>225</v>
      </c>
      <c r="S475" s="25">
        <v>225</v>
      </c>
      <c r="T475" s="25">
        <v>135</v>
      </c>
      <c r="U475" s="25">
        <v>150</v>
      </c>
      <c r="V475" s="25">
        <v>160</v>
      </c>
      <c r="W475" s="25">
        <v>160</v>
      </c>
      <c r="X475" s="25">
        <v>385</v>
      </c>
      <c r="Y475" s="25">
        <v>250</v>
      </c>
      <c r="Z475" s="25">
        <v>295</v>
      </c>
      <c r="AA475" s="25">
        <v>-320</v>
      </c>
      <c r="AB475" s="25">
        <v>295</v>
      </c>
      <c r="AC475" s="25">
        <v>680</v>
      </c>
    </row>
    <row r="476" spans="1:29" x14ac:dyDescent="0.25">
      <c r="A476" s="25">
        <v>2025</v>
      </c>
      <c r="B476" s="25" t="s">
        <v>1584</v>
      </c>
      <c r="C476" s="25" t="s">
        <v>314</v>
      </c>
      <c r="D476" s="25" t="s">
        <v>120</v>
      </c>
      <c r="I476" s="25" t="s">
        <v>1054</v>
      </c>
      <c r="J476" s="25">
        <v>152</v>
      </c>
      <c r="K476" s="25" t="s">
        <v>394</v>
      </c>
      <c r="L476" s="28"/>
      <c r="P476" s="25">
        <v>215</v>
      </c>
      <c r="Q476" s="25">
        <v>235</v>
      </c>
      <c r="R476" s="25">
        <v>245</v>
      </c>
      <c r="S476" s="25">
        <v>245</v>
      </c>
      <c r="T476" s="25">
        <v>145</v>
      </c>
      <c r="U476" s="25">
        <v>155</v>
      </c>
      <c r="V476" s="25">
        <v>165</v>
      </c>
      <c r="W476" s="25">
        <v>165</v>
      </c>
      <c r="X476" s="25">
        <v>410</v>
      </c>
      <c r="Y476" s="25">
        <v>225</v>
      </c>
      <c r="Z476" s="25">
        <v>235</v>
      </c>
      <c r="AA476" s="25">
        <v>265</v>
      </c>
      <c r="AB476" s="25">
        <v>265</v>
      </c>
      <c r="AC476" s="25">
        <v>675</v>
      </c>
    </row>
    <row r="477" spans="1:29" x14ac:dyDescent="0.25">
      <c r="A477" s="25">
        <v>2025</v>
      </c>
      <c r="B477" s="25" t="s">
        <v>1585</v>
      </c>
      <c r="C477" s="25" t="s">
        <v>314</v>
      </c>
      <c r="D477" s="25" t="s">
        <v>120</v>
      </c>
      <c r="I477" s="25" t="s">
        <v>1048</v>
      </c>
      <c r="J477" s="25">
        <v>162</v>
      </c>
      <c r="K477" s="25" t="s">
        <v>394</v>
      </c>
      <c r="L477" s="28"/>
      <c r="P477" s="25">
        <v>185</v>
      </c>
      <c r="Q477" s="25">
        <v>205</v>
      </c>
      <c r="R477" s="25">
        <v>215</v>
      </c>
      <c r="S477" s="25">
        <v>215</v>
      </c>
      <c r="T477" s="25">
        <v>125</v>
      </c>
      <c r="U477" s="25">
        <v>135</v>
      </c>
      <c r="V477" s="25">
        <v>-145</v>
      </c>
      <c r="W477" s="25">
        <v>135</v>
      </c>
      <c r="X477" s="25">
        <v>350</v>
      </c>
      <c r="Y477" s="25">
        <v>275</v>
      </c>
      <c r="Z477" s="25">
        <v>305</v>
      </c>
      <c r="AA477" s="25">
        <v>320</v>
      </c>
      <c r="AB477" s="25">
        <v>320</v>
      </c>
      <c r="AC477" s="25">
        <v>670</v>
      </c>
    </row>
    <row r="478" spans="1:29" x14ac:dyDescent="0.25">
      <c r="A478" s="25">
        <v>2025</v>
      </c>
      <c r="B478" s="25" t="s">
        <v>1586</v>
      </c>
      <c r="C478" s="25" t="s">
        <v>314</v>
      </c>
      <c r="D478" s="25" t="s">
        <v>120</v>
      </c>
      <c r="I478" s="25" t="s">
        <v>1048</v>
      </c>
      <c r="J478" s="25">
        <v>150</v>
      </c>
      <c r="K478" s="25" t="s">
        <v>394</v>
      </c>
      <c r="L478" s="28"/>
      <c r="P478" s="25">
        <v>225</v>
      </c>
      <c r="Q478" s="25">
        <v>240</v>
      </c>
      <c r="R478" s="25">
        <v>-260</v>
      </c>
      <c r="S478" s="25">
        <v>240</v>
      </c>
      <c r="T478" s="25">
        <v>150</v>
      </c>
      <c r="U478" s="25">
        <v>165</v>
      </c>
      <c r="V478" s="25">
        <v>175</v>
      </c>
      <c r="W478" s="25">
        <v>175</v>
      </c>
      <c r="X478" s="25">
        <v>415</v>
      </c>
      <c r="Y478" s="25">
        <v>215</v>
      </c>
      <c r="Z478" s="25">
        <v>230</v>
      </c>
      <c r="AA478" s="25">
        <v>245</v>
      </c>
      <c r="AB478" s="25">
        <v>245</v>
      </c>
      <c r="AC478" s="25">
        <v>660</v>
      </c>
    </row>
    <row r="479" spans="1:29" x14ac:dyDescent="0.25">
      <c r="A479" s="25">
        <v>2025</v>
      </c>
      <c r="B479" s="25" t="s">
        <v>1587</v>
      </c>
      <c r="C479" s="25" t="s">
        <v>314</v>
      </c>
      <c r="D479" s="25" t="s">
        <v>120</v>
      </c>
      <c r="I479" s="25" t="s">
        <v>1054</v>
      </c>
      <c r="J479" s="25">
        <v>160</v>
      </c>
      <c r="K479" s="25" t="s">
        <v>394</v>
      </c>
      <c r="L479" s="28"/>
      <c r="P479" s="25">
        <v>-175</v>
      </c>
      <c r="Q479" s="25">
        <v>175</v>
      </c>
      <c r="R479" s="25">
        <v>200</v>
      </c>
      <c r="S479" s="25">
        <v>200</v>
      </c>
      <c r="T479" s="25">
        <v>130</v>
      </c>
      <c r="U479" s="25">
        <v>140</v>
      </c>
      <c r="V479" s="25">
        <v>155</v>
      </c>
      <c r="W479" s="25">
        <v>155</v>
      </c>
      <c r="X479" s="25">
        <v>355</v>
      </c>
      <c r="Y479" s="25">
        <v>225</v>
      </c>
      <c r="Z479" s="25">
        <v>265</v>
      </c>
      <c r="AA479" s="25">
        <v>280</v>
      </c>
      <c r="AB479" s="25">
        <v>280</v>
      </c>
      <c r="AC479" s="25">
        <v>635</v>
      </c>
    </row>
    <row r="480" spans="1:29" x14ac:dyDescent="0.25">
      <c r="A480" s="25">
        <v>2025</v>
      </c>
      <c r="B480" s="25" t="s">
        <v>1588</v>
      </c>
      <c r="C480" s="25" t="s">
        <v>314</v>
      </c>
      <c r="D480" s="25" t="s">
        <v>120</v>
      </c>
      <c r="I480" s="25" t="s">
        <v>1053</v>
      </c>
      <c r="J480" s="25">
        <v>163</v>
      </c>
      <c r="K480" s="25" t="s">
        <v>394</v>
      </c>
      <c r="L480" s="28"/>
      <c r="P480" s="25">
        <v>175</v>
      </c>
      <c r="Q480" s="25">
        <v>-185</v>
      </c>
      <c r="R480" s="25">
        <v>185</v>
      </c>
      <c r="S480" s="25">
        <v>185</v>
      </c>
      <c r="T480" s="25">
        <v>115</v>
      </c>
      <c r="U480" s="25">
        <v>125</v>
      </c>
      <c r="V480" s="25">
        <v>135</v>
      </c>
      <c r="W480" s="25">
        <v>135</v>
      </c>
      <c r="X480" s="25">
        <v>320</v>
      </c>
      <c r="Y480" s="25">
        <v>200</v>
      </c>
      <c r="Z480" s="25">
        <v>225</v>
      </c>
      <c r="AA480" s="25">
        <v>250</v>
      </c>
      <c r="AB480" s="25">
        <v>250</v>
      </c>
      <c r="AC480" s="25">
        <v>570</v>
      </c>
    </row>
    <row r="481" spans="1:29" x14ac:dyDescent="0.25">
      <c r="A481" s="25">
        <v>2025</v>
      </c>
      <c r="B481" s="25" t="s">
        <v>1589</v>
      </c>
      <c r="C481" s="25" t="s">
        <v>314</v>
      </c>
      <c r="D481" s="25" t="s">
        <v>120</v>
      </c>
      <c r="I481" s="25" t="s">
        <v>1048</v>
      </c>
      <c r="J481" s="25">
        <v>153</v>
      </c>
      <c r="K481" s="25" t="s">
        <v>394</v>
      </c>
      <c r="L481" s="28"/>
      <c r="P481" s="25">
        <v>125</v>
      </c>
      <c r="Q481" s="25">
        <v>-135</v>
      </c>
      <c r="R481" s="25">
        <v>140</v>
      </c>
      <c r="S481" s="25">
        <v>140</v>
      </c>
      <c r="T481" s="25">
        <v>95</v>
      </c>
      <c r="U481" s="25">
        <v>-105</v>
      </c>
      <c r="V481" s="25">
        <v>115</v>
      </c>
      <c r="W481" s="25">
        <v>115</v>
      </c>
      <c r="X481" s="25">
        <v>255</v>
      </c>
      <c r="Y481" s="25">
        <v>145</v>
      </c>
      <c r="Z481" s="25">
        <v>155</v>
      </c>
      <c r="AA481" s="25">
        <v>165</v>
      </c>
      <c r="AB481" s="25">
        <v>165</v>
      </c>
      <c r="AC481" s="25">
        <v>420</v>
      </c>
    </row>
    <row r="482" spans="1:29" x14ac:dyDescent="0.25">
      <c r="A482" s="25">
        <v>2025</v>
      </c>
      <c r="B482" s="25" t="s">
        <v>1590</v>
      </c>
      <c r="C482" s="25" t="s">
        <v>314</v>
      </c>
      <c r="D482" s="25" t="s">
        <v>120</v>
      </c>
      <c r="I482" s="25" t="s">
        <v>1054</v>
      </c>
      <c r="J482" s="25">
        <v>148</v>
      </c>
      <c r="K482" s="25" t="s">
        <v>394</v>
      </c>
      <c r="L482" s="28"/>
      <c r="P482" s="25">
        <v>-185</v>
      </c>
      <c r="Q482" s="25">
        <v>-195</v>
      </c>
      <c r="R482" s="25">
        <v>-195</v>
      </c>
      <c r="T482" s="25">
        <v>150</v>
      </c>
      <c r="U482" s="25">
        <v>160</v>
      </c>
      <c r="V482" s="25">
        <v>-170</v>
      </c>
      <c r="W482" s="25">
        <v>160</v>
      </c>
      <c r="Y482" s="25">
        <v>230</v>
      </c>
      <c r="Z482" s="25">
        <v>235</v>
      </c>
      <c r="AA482" s="25">
        <v>240</v>
      </c>
      <c r="AB482" s="25">
        <v>240</v>
      </c>
      <c r="AC482" s="25">
        <v>0</v>
      </c>
    </row>
    <row r="483" spans="1:29" x14ac:dyDescent="0.25">
      <c r="A483" s="25">
        <v>2025</v>
      </c>
      <c r="B483" s="25" t="s">
        <v>1591</v>
      </c>
      <c r="C483" s="25" t="s">
        <v>314</v>
      </c>
      <c r="D483" s="25" t="s">
        <v>120</v>
      </c>
      <c r="I483" s="25" t="s">
        <v>1053</v>
      </c>
      <c r="J483" s="25">
        <v>177.2</v>
      </c>
      <c r="K483" s="25" t="s">
        <v>395</v>
      </c>
      <c r="L483" s="28"/>
      <c r="P483" s="25">
        <v>420</v>
      </c>
      <c r="Q483" s="25">
        <v>450</v>
      </c>
      <c r="S483" s="25">
        <v>450</v>
      </c>
      <c r="T483" s="25">
        <v>240</v>
      </c>
      <c r="U483" s="25">
        <v>260</v>
      </c>
      <c r="V483" s="25">
        <v>270</v>
      </c>
      <c r="W483" s="25">
        <v>270</v>
      </c>
      <c r="X483" s="25">
        <v>720</v>
      </c>
      <c r="Y483" s="25">
        <v>475</v>
      </c>
      <c r="Z483" s="25">
        <v>505</v>
      </c>
      <c r="AA483" s="25">
        <v>535</v>
      </c>
      <c r="AB483" s="25">
        <v>535</v>
      </c>
      <c r="AC483" s="25">
        <v>1255</v>
      </c>
    </row>
    <row r="484" spans="1:29" x14ac:dyDescent="0.25">
      <c r="A484" s="25">
        <v>2025</v>
      </c>
      <c r="B484" s="25" t="s">
        <v>754</v>
      </c>
      <c r="C484" s="25" t="s">
        <v>314</v>
      </c>
      <c r="D484" s="25" t="s">
        <v>120</v>
      </c>
      <c r="I484" s="25" t="s">
        <v>1053</v>
      </c>
      <c r="J484" s="25">
        <v>182</v>
      </c>
      <c r="K484" s="25" t="s">
        <v>395</v>
      </c>
      <c r="L484" s="28"/>
      <c r="P484" s="25">
        <v>430</v>
      </c>
      <c r="Q484" s="25">
        <v>-450</v>
      </c>
      <c r="R484" s="25">
        <v>450</v>
      </c>
      <c r="S484" s="25">
        <v>450</v>
      </c>
      <c r="T484" s="25">
        <v>245</v>
      </c>
      <c r="U484" s="25">
        <v>260</v>
      </c>
      <c r="V484" s="25">
        <v>-270</v>
      </c>
      <c r="W484" s="25">
        <v>260</v>
      </c>
      <c r="X484" s="25">
        <v>710</v>
      </c>
      <c r="Y484" s="25">
        <v>465</v>
      </c>
      <c r="Z484" s="25">
        <v>500</v>
      </c>
      <c r="AA484" s="25">
        <v>-535</v>
      </c>
      <c r="AB484" s="25">
        <v>500</v>
      </c>
      <c r="AC484" s="25">
        <v>1210</v>
      </c>
    </row>
    <row r="485" spans="1:29" x14ac:dyDescent="0.25">
      <c r="A485" s="25">
        <v>2025</v>
      </c>
      <c r="B485" s="25" t="s">
        <v>1592</v>
      </c>
      <c r="C485" s="25" t="s">
        <v>314</v>
      </c>
      <c r="D485" s="25" t="s">
        <v>120</v>
      </c>
      <c r="I485" s="25" t="s">
        <v>1053</v>
      </c>
      <c r="J485" s="25">
        <v>182.7</v>
      </c>
      <c r="K485" s="25" t="s">
        <v>395</v>
      </c>
      <c r="L485" s="28"/>
      <c r="P485" s="25">
        <v>-375</v>
      </c>
      <c r="Q485" s="25">
        <v>385</v>
      </c>
      <c r="R485" s="25">
        <v>405</v>
      </c>
      <c r="S485" s="25">
        <v>405</v>
      </c>
      <c r="T485" s="25">
        <v>-245</v>
      </c>
      <c r="U485" s="25">
        <v>245</v>
      </c>
      <c r="V485" s="25">
        <v>-260</v>
      </c>
      <c r="W485" s="25">
        <v>245</v>
      </c>
      <c r="X485" s="25">
        <v>650</v>
      </c>
      <c r="Y485" s="25">
        <v>470</v>
      </c>
      <c r="Z485" s="25">
        <v>500</v>
      </c>
      <c r="AA485" s="25">
        <v>520</v>
      </c>
      <c r="AB485" s="25">
        <v>520</v>
      </c>
      <c r="AC485" s="25">
        <v>1170</v>
      </c>
    </row>
    <row r="486" spans="1:29" x14ac:dyDescent="0.25">
      <c r="A486" s="25">
        <v>2025</v>
      </c>
      <c r="B486" s="25" t="s">
        <v>422</v>
      </c>
      <c r="C486" s="25" t="s">
        <v>314</v>
      </c>
      <c r="D486" s="25" t="s">
        <v>120</v>
      </c>
      <c r="I486" s="25" t="s">
        <v>1053</v>
      </c>
      <c r="J486" s="25">
        <v>181.6</v>
      </c>
      <c r="K486" s="25" t="s">
        <v>395</v>
      </c>
      <c r="L486" s="28"/>
      <c r="P486" s="25">
        <v>390</v>
      </c>
      <c r="Q486" s="25">
        <v>410</v>
      </c>
      <c r="R486" s="25">
        <v>425</v>
      </c>
      <c r="S486" s="25">
        <v>425</v>
      </c>
      <c r="T486" s="25">
        <v>260</v>
      </c>
      <c r="U486" s="25">
        <v>275</v>
      </c>
      <c r="V486" s="25">
        <v>-280</v>
      </c>
      <c r="W486" s="25">
        <v>275</v>
      </c>
      <c r="X486" s="25">
        <v>700</v>
      </c>
      <c r="Y486" s="25">
        <v>405</v>
      </c>
      <c r="Z486" s="25">
        <v>430</v>
      </c>
      <c r="AA486" s="25">
        <v>465</v>
      </c>
      <c r="AB486" s="25">
        <v>465</v>
      </c>
      <c r="AC486" s="25">
        <v>1165</v>
      </c>
    </row>
    <row r="487" spans="1:29" x14ac:dyDescent="0.25">
      <c r="A487" s="25">
        <v>2025</v>
      </c>
      <c r="B487" s="25" t="s">
        <v>1593</v>
      </c>
      <c r="C487" s="25" t="s">
        <v>314</v>
      </c>
      <c r="D487" s="25" t="s">
        <v>120</v>
      </c>
      <c r="I487" s="25" t="s">
        <v>1053</v>
      </c>
      <c r="J487" s="25">
        <v>175</v>
      </c>
      <c r="K487" s="25" t="s">
        <v>395</v>
      </c>
      <c r="L487" s="28"/>
      <c r="P487" s="25">
        <v>345</v>
      </c>
      <c r="Q487" s="25">
        <v>365</v>
      </c>
      <c r="R487" s="25">
        <v>400</v>
      </c>
      <c r="S487" s="25">
        <v>400</v>
      </c>
      <c r="T487" s="25">
        <v>-230</v>
      </c>
      <c r="U487" s="25">
        <v>245</v>
      </c>
      <c r="V487" s="25">
        <v>260</v>
      </c>
      <c r="W487" s="25">
        <v>260</v>
      </c>
      <c r="X487" s="25">
        <v>660</v>
      </c>
      <c r="Y487" s="25">
        <v>395</v>
      </c>
      <c r="Z487" s="25">
        <v>420</v>
      </c>
      <c r="AA487" s="25">
        <v>440</v>
      </c>
      <c r="AB487" s="25">
        <v>440</v>
      </c>
      <c r="AC487" s="25">
        <v>1100</v>
      </c>
    </row>
    <row r="488" spans="1:29" x14ac:dyDescent="0.25">
      <c r="A488" s="25">
        <v>2025</v>
      </c>
      <c r="B488" s="25" t="s">
        <v>1594</v>
      </c>
      <c r="C488" s="25" t="s">
        <v>314</v>
      </c>
      <c r="D488" s="25" t="s">
        <v>120</v>
      </c>
      <c r="I488" s="25" t="s">
        <v>1053</v>
      </c>
      <c r="J488" s="25">
        <v>175.3</v>
      </c>
      <c r="K488" s="25" t="s">
        <v>395</v>
      </c>
      <c r="L488" s="28"/>
      <c r="P488" s="25">
        <v>-380</v>
      </c>
      <c r="Q488" s="25">
        <v>380</v>
      </c>
      <c r="R488" s="25">
        <v>400</v>
      </c>
      <c r="S488" s="25">
        <v>400</v>
      </c>
      <c r="T488" s="25">
        <v>230</v>
      </c>
      <c r="U488" s="25">
        <v>250</v>
      </c>
      <c r="V488" s="25">
        <v>260</v>
      </c>
      <c r="W488" s="25">
        <v>260</v>
      </c>
      <c r="X488" s="25">
        <v>660</v>
      </c>
      <c r="Y488" s="25">
        <v>395</v>
      </c>
      <c r="Z488" s="25">
        <v>420</v>
      </c>
      <c r="AA488" s="25">
        <v>440</v>
      </c>
      <c r="AB488" s="25">
        <v>440</v>
      </c>
      <c r="AC488" s="25">
        <v>1100</v>
      </c>
    </row>
    <row r="489" spans="1:29" x14ac:dyDescent="0.25">
      <c r="A489" s="25">
        <v>2025</v>
      </c>
      <c r="B489" s="25" t="s">
        <v>1595</v>
      </c>
      <c r="C489" s="25" t="s">
        <v>314</v>
      </c>
      <c r="D489" s="25" t="s">
        <v>120</v>
      </c>
      <c r="I489" s="25" t="s">
        <v>1053</v>
      </c>
      <c r="J489" s="25">
        <v>180</v>
      </c>
      <c r="K489" s="25" t="s">
        <v>395</v>
      </c>
      <c r="L489" s="28"/>
      <c r="P489" s="25">
        <v>-385</v>
      </c>
      <c r="Q489" s="25">
        <v>385</v>
      </c>
      <c r="R489" s="25">
        <v>425</v>
      </c>
      <c r="S489" s="25">
        <v>425</v>
      </c>
      <c r="T489" s="25">
        <v>225</v>
      </c>
      <c r="U489" s="25">
        <v>240</v>
      </c>
      <c r="V489" s="25">
        <v>-255</v>
      </c>
      <c r="W489" s="25">
        <v>240</v>
      </c>
      <c r="X489" s="25">
        <v>665</v>
      </c>
      <c r="Y489" s="25">
        <v>365</v>
      </c>
      <c r="Z489" s="25">
        <v>405</v>
      </c>
      <c r="AA489" s="25">
        <v>430</v>
      </c>
      <c r="AB489" s="25">
        <v>430</v>
      </c>
      <c r="AC489" s="25">
        <v>1095</v>
      </c>
    </row>
    <row r="490" spans="1:29" x14ac:dyDescent="0.25">
      <c r="A490" s="25">
        <v>2025</v>
      </c>
      <c r="B490" s="25" t="s">
        <v>1596</v>
      </c>
      <c r="C490" s="25" t="s">
        <v>314</v>
      </c>
      <c r="D490" s="25" t="s">
        <v>120</v>
      </c>
      <c r="I490" s="25" t="s">
        <v>1048</v>
      </c>
      <c r="J490" s="25">
        <v>170</v>
      </c>
      <c r="K490" s="25" t="s">
        <v>395</v>
      </c>
      <c r="L490" s="28"/>
      <c r="P490" s="25">
        <v>315</v>
      </c>
      <c r="Q490" s="25">
        <v>335</v>
      </c>
      <c r="R490" s="25">
        <v>360</v>
      </c>
      <c r="S490" s="25">
        <v>360</v>
      </c>
      <c r="T490" s="25">
        <v>240</v>
      </c>
      <c r="U490" s="25">
        <v>255</v>
      </c>
      <c r="V490" s="25">
        <v>270</v>
      </c>
      <c r="W490" s="25">
        <v>270</v>
      </c>
      <c r="X490" s="25">
        <v>630</v>
      </c>
      <c r="Y490" s="25">
        <v>365</v>
      </c>
      <c r="Z490" s="25">
        <v>405</v>
      </c>
      <c r="AA490" s="25">
        <v>-440</v>
      </c>
      <c r="AB490" s="25">
        <v>405</v>
      </c>
      <c r="AC490" s="25">
        <v>1035</v>
      </c>
    </row>
    <row r="491" spans="1:29" x14ac:dyDescent="0.25">
      <c r="A491" s="25">
        <v>2025</v>
      </c>
      <c r="B491" s="25" t="s">
        <v>1597</v>
      </c>
      <c r="C491" s="25" t="s">
        <v>314</v>
      </c>
      <c r="D491" s="25" t="s">
        <v>120</v>
      </c>
      <c r="I491" s="25" t="s">
        <v>1053</v>
      </c>
      <c r="J491" s="25">
        <v>173.4</v>
      </c>
      <c r="K491" s="25" t="s">
        <v>395</v>
      </c>
      <c r="L491" s="28"/>
      <c r="P491" s="25">
        <v>315</v>
      </c>
      <c r="Q491" s="25">
        <v>335</v>
      </c>
      <c r="R491" s="25">
        <v>365</v>
      </c>
      <c r="S491" s="25">
        <v>365</v>
      </c>
      <c r="T491" s="25">
        <v>215</v>
      </c>
      <c r="U491" s="25">
        <v>225</v>
      </c>
      <c r="V491" s="25">
        <v>235</v>
      </c>
      <c r="W491" s="25">
        <v>235</v>
      </c>
      <c r="X491" s="25">
        <v>600</v>
      </c>
      <c r="Y491" s="25">
        <v>375</v>
      </c>
      <c r="Z491" s="25">
        <v>405</v>
      </c>
      <c r="AA491" s="25">
        <v>425</v>
      </c>
      <c r="AB491" s="25">
        <v>425</v>
      </c>
      <c r="AC491" s="25">
        <v>1025</v>
      </c>
    </row>
    <row r="492" spans="1:29" x14ac:dyDescent="0.25">
      <c r="A492" s="25">
        <v>2025</v>
      </c>
      <c r="B492" s="25" t="s">
        <v>494</v>
      </c>
      <c r="C492" s="25" t="s">
        <v>314</v>
      </c>
      <c r="D492" s="25" t="s">
        <v>120</v>
      </c>
      <c r="I492" s="25" t="s">
        <v>1048</v>
      </c>
      <c r="J492" s="25">
        <v>180.4</v>
      </c>
      <c r="K492" s="25" t="s">
        <v>395</v>
      </c>
      <c r="L492" s="28"/>
      <c r="P492" s="25">
        <v>315</v>
      </c>
      <c r="Q492" s="25">
        <v>330</v>
      </c>
      <c r="R492" s="25">
        <v>345</v>
      </c>
      <c r="S492" s="25">
        <v>345</v>
      </c>
      <c r="T492" s="25">
        <v>205</v>
      </c>
      <c r="U492" s="25">
        <v>215</v>
      </c>
      <c r="V492" s="25">
        <v>225</v>
      </c>
      <c r="W492" s="25">
        <v>225</v>
      </c>
      <c r="X492" s="25">
        <v>570</v>
      </c>
      <c r="Y492" s="25">
        <v>405</v>
      </c>
      <c r="Z492" s="25">
        <v>430</v>
      </c>
      <c r="AA492" s="25">
        <v>435</v>
      </c>
      <c r="AB492" s="25">
        <v>435</v>
      </c>
      <c r="AC492" s="25">
        <v>1005</v>
      </c>
    </row>
    <row r="493" spans="1:29" x14ac:dyDescent="0.25">
      <c r="A493" s="25">
        <v>2025</v>
      </c>
      <c r="B493" s="25" t="s">
        <v>1598</v>
      </c>
      <c r="C493" s="25" t="s">
        <v>314</v>
      </c>
      <c r="D493" s="25" t="s">
        <v>120</v>
      </c>
      <c r="I493" s="25" t="s">
        <v>1048</v>
      </c>
      <c r="J493" s="25">
        <v>177</v>
      </c>
      <c r="K493" s="25" t="s">
        <v>395</v>
      </c>
      <c r="L493" s="28"/>
      <c r="P493" s="25">
        <v>320</v>
      </c>
      <c r="Q493" s="25">
        <v>345</v>
      </c>
      <c r="R493" s="25">
        <v>365</v>
      </c>
      <c r="S493" s="25">
        <v>365</v>
      </c>
      <c r="T493" s="25">
        <v>175</v>
      </c>
      <c r="U493" s="25">
        <v>185</v>
      </c>
      <c r="V493" s="25">
        <v>195</v>
      </c>
      <c r="W493" s="25">
        <v>195</v>
      </c>
      <c r="X493" s="25">
        <v>560</v>
      </c>
      <c r="Y493" s="25">
        <v>405</v>
      </c>
      <c r="Z493" s="25">
        <v>425</v>
      </c>
      <c r="AA493" s="25">
        <v>440</v>
      </c>
      <c r="AB493" s="25">
        <v>440</v>
      </c>
      <c r="AC493" s="25">
        <v>1000</v>
      </c>
    </row>
    <row r="494" spans="1:29" x14ac:dyDescent="0.25">
      <c r="A494" s="25">
        <v>2025</v>
      </c>
      <c r="B494" s="25" t="s">
        <v>1599</v>
      </c>
      <c r="C494" s="25" t="s">
        <v>314</v>
      </c>
      <c r="D494" s="25" t="s">
        <v>120</v>
      </c>
      <c r="I494" s="25" t="s">
        <v>1053</v>
      </c>
      <c r="J494" s="25">
        <v>180</v>
      </c>
      <c r="K494" s="25" t="s">
        <v>395</v>
      </c>
      <c r="L494" s="28"/>
      <c r="P494" s="25">
        <v>300</v>
      </c>
      <c r="Q494" s="25">
        <v>-315</v>
      </c>
      <c r="R494" s="25">
        <v>315</v>
      </c>
      <c r="S494" s="25">
        <v>315</v>
      </c>
      <c r="T494" s="25">
        <v>225</v>
      </c>
      <c r="U494" s="25">
        <v>245</v>
      </c>
      <c r="V494" s="25">
        <v>-260</v>
      </c>
      <c r="W494" s="25">
        <v>245</v>
      </c>
      <c r="X494" s="25">
        <v>560</v>
      </c>
      <c r="Y494" s="25">
        <v>405</v>
      </c>
      <c r="Z494" s="25">
        <v>415</v>
      </c>
      <c r="AA494" s="25">
        <v>-440</v>
      </c>
      <c r="AB494" s="25">
        <v>415</v>
      </c>
      <c r="AC494" s="25">
        <v>975</v>
      </c>
    </row>
    <row r="495" spans="1:29" x14ac:dyDescent="0.25">
      <c r="A495" s="25">
        <v>2025</v>
      </c>
      <c r="B495" s="25" t="s">
        <v>561</v>
      </c>
      <c r="C495" s="25" t="s">
        <v>314</v>
      </c>
      <c r="D495" s="25" t="s">
        <v>120</v>
      </c>
      <c r="I495" s="25" t="s">
        <v>1048</v>
      </c>
      <c r="J495" s="25">
        <v>179.2</v>
      </c>
      <c r="K495" s="25" t="s">
        <v>395</v>
      </c>
      <c r="L495" s="28"/>
      <c r="P495" s="25">
        <v>295</v>
      </c>
      <c r="Q495" s="25">
        <v>-320</v>
      </c>
      <c r="R495" s="25">
        <v>335</v>
      </c>
      <c r="S495" s="25">
        <v>335</v>
      </c>
      <c r="T495" s="25">
        <v>180</v>
      </c>
      <c r="U495" s="25">
        <v>200</v>
      </c>
      <c r="V495" s="25">
        <v>-215</v>
      </c>
      <c r="W495" s="25">
        <v>200</v>
      </c>
      <c r="X495" s="25">
        <v>535</v>
      </c>
      <c r="Y495" s="25">
        <v>365</v>
      </c>
      <c r="Z495" s="25">
        <v>385</v>
      </c>
      <c r="AA495" s="25">
        <v>420</v>
      </c>
      <c r="AB495" s="25">
        <v>420</v>
      </c>
      <c r="AC495" s="25">
        <v>955</v>
      </c>
    </row>
    <row r="496" spans="1:29" x14ac:dyDescent="0.25">
      <c r="A496" s="25">
        <v>2025</v>
      </c>
      <c r="B496" s="25" t="s">
        <v>1600</v>
      </c>
      <c r="C496" s="25" t="s">
        <v>314</v>
      </c>
      <c r="D496" s="25" t="s">
        <v>120</v>
      </c>
      <c r="I496" s="25" t="s">
        <v>1053</v>
      </c>
      <c r="J496" s="25">
        <v>181</v>
      </c>
      <c r="K496" s="25" t="s">
        <v>395</v>
      </c>
      <c r="L496" s="28"/>
      <c r="P496" s="25">
        <v>315</v>
      </c>
      <c r="Q496" s="25">
        <v>335</v>
      </c>
      <c r="R496" s="25">
        <v>-350</v>
      </c>
      <c r="S496" s="25">
        <v>335</v>
      </c>
      <c r="T496" s="25">
        <v>190</v>
      </c>
      <c r="U496" s="25">
        <v>205</v>
      </c>
      <c r="V496" s="25">
        <v>-215</v>
      </c>
      <c r="W496" s="25">
        <v>205</v>
      </c>
      <c r="X496" s="25">
        <v>540</v>
      </c>
      <c r="Y496" s="25">
        <v>385</v>
      </c>
      <c r="Z496" s="25">
        <v>400</v>
      </c>
      <c r="AA496" s="25">
        <v>410</v>
      </c>
      <c r="AB496" s="25">
        <v>410</v>
      </c>
      <c r="AC496" s="25">
        <v>950</v>
      </c>
    </row>
    <row r="497" spans="1:29" x14ac:dyDescent="0.25">
      <c r="A497" s="25">
        <v>2025</v>
      </c>
      <c r="B497" s="25" t="s">
        <v>1601</v>
      </c>
      <c r="C497" s="25" t="s">
        <v>314</v>
      </c>
      <c r="D497" s="25" t="s">
        <v>120</v>
      </c>
      <c r="I497" s="25" t="s">
        <v>1053</v>
      </c>
      <c r="J497" s="25">
        <v>164</v>
      </c>
      <c r="K497" s="25" t="s">
        <v>395</v>
      </c>
      <c r="L497" s="28"/>
      <c r="P497" s="25">
        <v>340</v>
      </c>
      <c r="Q497" s="25">
        <v>-380</v>
      </c>
      <c r="R497" s="25">
        <v>-400</v>
      </c>
      <c r="S497" s="25">
        <v>340</v>
      </c>
      <c r="T497" s="25">
        <v>200</v>
      </c>
      <c r="U497" s="25">
        <v>215</v>
      </c>
      <c r="V497" s="25">
        <v>-230</v>
      </c>
      <c r="W497" s="25">
        <v>215</v>
      </c>
      <c r="X497" s="25">
        <v>555</v>
      </c>
      <c r="Y497" s="25">
        <v>335</v>
      </c>
      <c r="Z497" s="25">
        <v>375</v>
      </c>
      <c r="AA497" s="25">
        <v>390</v>
      </c>
      <c r="AB497" s="25">
        <v>390</v>
      </c>
      <c r="AC497" s="25">
        <v>945</v>
      </c>
    </row>
    <row r="498" spans="1:29" x14ac:dyDescent="0.25">
      <c r="A498" s="25">
        <v>2025</v>
      </c>
      <c r="B498" s="25" t="s">
        <v>471</v>
      </c>
      <c r="C498" s="25" t="s">
        <v>314</v>
      </c>
      <c r="D498" s="25" t="s">
        <v>120</v>
      </c>
      <c r="I498" s="25" t="s">
        <v>1053</v>
      </c>
      <c r="J498" s="25">
        <v>175.5</v>
      </c>
      <c r="K498" s="25" t="s">
        <v>395</v>
      </c>
      <c r="L498" s="28"/>
      <c r="P498" s="25">
        <v>315</v>
      </c>
      <c r="Q498" s="25">
        <v>330</v>
      </c>
      <c r="R498" s="25">
        <v>340</v>
      </c>
      <c r="S498" s="25">
        <v>340</v>
      </c>
      <c r="T498" s="25">
        <v>210</v>
      </c>
      <c r="U498" s="25">
        <v>230</v>
      </c>
      <c r="V498" s="25">
        <v>-240</v>
      </c>
      <c r="W498" s="25">
        <v>230</v>
      </c>
      <c r="X498" s="25">
        <v>570</v>
      </c>
      <c r="Y498" s="25">
        <v>325</v>
      </c>
      <c r="Z498" s="25">
        <v>350</v>
      </c>
      <c r="AA498" s="25">
        <v>375</v>
      </c>
      <c r="AB498" s="25">
        <v>375</v>
      </c>
      <c r="AC498" s="25">
        <v>945</v>
      </c>
    </row>
    <row r="499" spans="1:29" x14ac:dyDescent="0.25">
      <c r="A499" s="25">
        <v>2025</v>
      </c>
      <c r="B499" s="25" t="s">
        <v>981</v>
      </c>
      <c r="C499" s="25" t="s">
        <v>314</v>
      </c>
      <c r="D499" s="25" t="s">
        <v>120</v>
      </c>
      <c r="I499" s="25" t="s">
        <v>1054</v>
      </c>
      <c r="J499" s="25">
        <v>176</v>
      </c>
      <c r="K499" s="25" t="s">
        <v>395</v>
      </c>
      <c r="L499" s="28"/>
      <c r="P499" s="25">
        <v>285</v>
      </c>
      <c r="Q499" s="25">
        <v>305</v>
      </c>
      <c r="R499" s="25">
        <v>325</v>
      </c>
      <c r="S499" s="25">
        <v>325</v>
      </c>
      <c r="T499" s="25">
        <v>190</v>
      </c>
      <c r="U499" s="25">
        <v>200</v>
      </c>
      <c r="V499" s="25">
        <v>-210</v>
      </c>
      <c r="W499" s="25">
        <v>200</v>
      </c>
      <c r="X499" s="25">
        <v>525</v>
      </c>
      <c r="Y499" s="25">
        <v>360</v>
      </c>
      <c r="Z499" s="25">
        <v>385</v>
      </c>
      <c r="AA499" s="25">
        <v>405</v>
      </c>
      <c r="AB499" s="25">
        <v>405</v>
      </c>
      <c r="AC499" s="25">
        <v>930</v>
      </c>
    </row>
    <row r="500" spans="1:29" x14ac:dyDescent="0.25">
      <c r="A500" s="25">
        <v>2025</v>
      </c>
      <c r="B500" s="25" t="s">
        <v>1602</v>
      </c>
      <c r="C500" s="25" t="s">
        <v>314</v>
      </c>
      <c r="D500" s="25" t="s">
        <v>120</v>
      </c>
      <c r="I500" s="25" t="s">
        <v>1053</v>
      </c>
      <c r="J500" s="25">
        <v>181</v>
      </c>
      <c r="K500" s="25" t="s">
        <v>395</v>
      </c>
      <c r="L500" s="28"/>
      <c r="P500" s="25">
        <v>310</v>
      </c>
      <c r="Q500" s="25">
        <v>-335</v>
      </c>
      <c r="R500" s="25">
        <v>-340</v>
      </c>
      <c r="S500" s="25">
        <v>310</v>
      </c>
      <c r="T500" s="25">
        <v>215</v>
      </c>
      <c r="U500" s="25">
        <v>235</v>
      </c>
      <c r="V500" s="25">
        <v>-255</v>
      </c>
      <c r="W500" s="25">
        <v>235</v>
      </c>
      <c r="X500" s="25">
        <v>545</v>
      </c>
      <c r="Y500" s="25">
        <v>315</v>
      </c>
      <c r="Z500" s="25">
        <v>335</v>
      </c>
      <c r="AA500" s="25">
        <v>350</v>
      </c>
      <c r="AB500" s="25">
        <v>350</v>
      </c>
      <c r="AC500" s="25">
        <v>895</v>
      </c>
    </row>
    <row r="501" spans="1:29" x14ac:dyDescent="0.25">
      <c r="A501" s="25">
        <v>2025</v>
      </c>
      <c r="B501" s="25" t="s">
        <v>975</v>
      </c>
      <c r="C501" s="25" t="s">
        <v>314</v>
      </c>
      <c r="D501" s="25" t="s">
        <v>120</v>
      </c>
      <c r="I501" s="25" t="s">
        <v>1054</v>
      </c>
      <c r="J501" s="25">
        <v>173.3</v>
      </c>
      <c r="K501" s="25" t="s">
        <v>395</v>
      </c>
      <c r="L501" s="28"/>
      <c r="P501" s="25">
        <v>315</v>
      </c>
      <c r="Q501" s="25">
        <v>-330</v>
      </c>
      <c r="R501" s="25">
        <v>330</v>
      </c>
      <c r="S501" s="25">
        <v>330</v>
      </c>
      <c r="T501" s="25">
        <v>140</v>
      </c>
      <c r="U501" s="25">
        <v>-160</v>
      </c>
      <c r="V501" s="25">
        <v>-170</v>
      </c>
      <c r="W501" s="25">
        <v>140</v>
      </c>
      <c r="X501" s="25">
        <v>470</v>
      </c>
      <c r="Y501" s="25">
        <v>350</v>
      </c>
      <c r="Z501" s="25">
        <v>400</v>
      </c>
      <c r="AA501" s="25">
        <v>415</v>
      </c>
      <c r="AB501" s="25">
        <v>415</v>
      </c>
      <c r="AC501" s="25">
        <v>885</v>
      </c>
    </row>
    <row r="502" spans="1:29" x14ac:dyDescent="0.25">
      <c r="A502" s="25">
        <v>2025</v>
      </c>
      <c r="B502" s="25" t="s">
        <v>971</v>
      </c>
      <c r="C502" s="25" t="s">
        <v>314</v>
      </c>
      <c r="D502" s="25" t="s">
        <v>120</v>
      </c>
      <c r="I502" s="25" t="s">
        <v>1053</v>
      </c>
      <c r="J502" s="25">
        <v>175</v>
      </c>
      <c r="K502" s="25" t="s">
        <v>395</v>
      </c>
      <c r="L502" s="28"/>
      <c r="P502" s="25">
        <v>230</v>
      </c>
      <c r="Q502" s="25">
        <v>265</v>
      </c>
      <c r="R502" s="25">
        <v>300</v>
      </c>
      <c r="S502" s="25">
        <v>300</v>
      </c>
      <c r="T502" s="25">
        <v>185</v>
      </c>
      <c r="U502" s="25">
        <v>-200</v>
      </c>
      <c r="V502" s="25">
        <v>-200</v>
      </c>
      <c r="W502" s="25">
        <v>185</v>
      </c>
      <c r="X502" s="25">
        <v>485</v>
      </c>
      <c r="Y502" s="25">
        <v>325</v>
      </c>
      <c r="Z502" s="25">
        <v>350</v>
      </c>
      <c r="AA502" s="25">
        <v>380</v>
      </c>
      <c r="AB502" s="25">
        <v>380</v>
      </c>
      <c r="AC502" s="25">
        <v>865</v>
      </c>
    </row>
    <row r="503" spans="1:29" x14ac:dyDescent="0.25">
      <c r="A503" s="25">
        <v>2025</v>
      </c>
      <c r="B503" s="25" t="s">
        <v>1603</v>
      </c>
      <c r="C503" s="25" t="s">
        <v>314</v>
      </c>
      <c r="D503" s="25" t="s">
        <v>120</v>
      </c>
      <c r="I503" s="25" t="s">
        <v>1053</v>
      </c>
      <c r="J503" s="25">
        <v>167</v>
      </c>
      <c r="K503" s="25" t="s">
        <v>395</v>
      </c>
      <c r="L503" s="28"/>
      <c r="P503" s="25">
        <v>-220</v>
      </c>
      <c r="Q503" s="25">
        <v>250</v>
      </c>
      <c r="R503" s="25">
        <v>270</v>
      </c>
      <c r="S503" s="25">
        <v>270</v>
      </c>
      <c r="T503" s="25">
        <v>150</v>
      </c>
      <c r="U503" s="25">
        <v>170</v>
      </c>
      <c r="V503" s="25">
        <v>-180</v>
      </c>
      <c r="W503" s="25">
        <v>170</v>
      </c>
      <c r="X503" s="25">
        <v>440</v>
      </c>
      <c r="Y503" s="25">
        <v>320</v>
      </c>
      <c r="Z503" s="25">
        <v>345</v>
      </c>
      <c r="AA503" s="25">
        <v>355</v>
      </c>
      <c r="AB503" s="25">
        <v>355</v>
      </c>
      <c r="AC503" s="25">
        <v>795</v>
      </c>
    </row>
    <row r="504" spans="1:29" x14ac:dyDescent="0.25">
      <c r="A504" s="25">
        <v>2025</v>
      </c>
      <c r="B504" s="25" t="s">
        <v>965</v>
      </c>
      <c r="C504" s="25" t="s">
        <v>314</v>
      </c>
      <c r="D504" s="25" t="s">
        <v>120</v>
      </c>
      <c r="I504" s="25" t="s">
        <v>1053</v>
      </c>
      <c r="J504" s="25">
        <v>174</v>
      </c>
      <c r="K504" s="25" t="s">
        <v>395</v>
      </c>
      <c r="L504" s="28"/>
      <c r="P504" s="25">
        <v>240</v>
      </c>
      <c r="Q504" s="25">
        <v>255</v>
      </c>
      <c r="R504" s="25">
        <v>-275</v>
      </c>
      <c r="S504" s="25">
        <v>255</v>
      </c>
      <c r="T504" s="25">
        <v>175</v>
      </c>
      <c r="U504" s="25">
        <v>-185</v>
      </c>
      <c r="V504" s="25">
        <v>185</v>
      </c>
      <c r="W504" s="25">
        <v>185</v>
      </c>
      <c r="X504" s="25">
        <v>440</v>
      </c>
      <c r="Y504" s="25">
        <v>350</v>
      </c>
      <c r="Z504" s="25">
        <v>-375</v>
      </c>
      <c r="AB504" s="25">
        <v>350</v>
      </c>
      <c r="AC504" s="25">
        <v>790</v>
      </c>
    </row>
    <row r="505" spans="1:29" x14ac:dyDescent="0.25">
      <c r="A505" s="25">
        <v>2025</v>
      </c>
      <c r="B505" s="25" t="s">
        <v>1604</v>
      </c>
      <c r="C505" s="25" t="s">
        <v>314</v>
      </c>
      <c r="D505" s="25" t="s">
        <v>120</v>
      </c>
      <c r="I505" s="25" t="s">
        <v>1048</v>
      </c>
      <c r="J505" s="25">
        <v>182.6</v>
      </c>
      <c r="K505" s="25" t="s">
        <v>395</v>
      </c>
      <c r="L505" s="28"/>
      <c r="P505" s="25">
        <v>245</v>
      </c>
      <c r="Q505" s="25">
        <v>260</v>
      </c>
      <c r="R505" s="25">
        <v>280</v>
      </c>
      <c r="S505" s="25">
        <v>280</v>
      </c>
      <c r="T505" s="25">
        <v>135</v>
      </c>
      <c r="U505" s="25">
        <v>-150</v>
      </c>
      <c r="V505" s="25">
        <v>-150</v>
      </c>
      <c r="W505" s="25">
        <v>135</v>
      </c>
      <c r="X505" s="25">
        <v>415</v>
      </c>
      <c r="Y505" s="25">
        <v>275</v>
      </c>
      <c r="Z505" s="25">
        <v>305</v>
      </c>
      <c r="AA505" s="25">
        <v>-320</v>
      </c>
      <c r="AB505" s="25">
        <v>305</v>
      </c>
      <c r="AC505" s="25">
        <v>720</v>
      </c>
    </row>
    <row r="506" spans="1:29" x14ac:dyDescent="0.25">
      <c r="A506" s="25">
        <v>2025</v>
      </c>
      <c r="B506" s="25" t="s">
        <v>1605</v>
      </c>
      <c r="C506" s="25" t="s">
        <v>314</v>
      </c>
      <c r="D506" s="25" t="s">
        <v>120</v>
      </c>
      <c r="I506" s="25" t="s">
        <v>1048</v>
      </c>
      <c r="J506" s="25">
        <v>170.4</v>
      </c>
      <c r="K506" s="25" t="s">
        <v>395</v>
      </c>
      <c r="L506" s="28"/>
      <c r="P506" s="25">
        <v>-240</v>
      </c>
      <c r="Q506" s="25">
        <v>240</v>
      </c>
      <c r="R506" s="25">
        <v>-255</v>
      </c>
      <c r="S506" s="25">
        <v>240</v>
      </c>
      <c r="T506" s="25">
        <v>140</v>
      </c>
      <c r="U506" s="25">
        <v>155</v>
      </c>
      <c r="V506" s="25">
        <v>165</v>
      </c>
      <c r="W506" s="25">
        <v>165</v>
      </c>
      <c r="X506" s="25">
        <v>405</v>
      </c>
      <c r="Y506" s="25">
        <v>265</v>
      </c>
      <c r="Z506" s="25">
        <v>285</v>
      </c>
      <c r="AA506" s="25">
        <v>300</v>
      </c>
      <c r="AB506" s="25">
        <v>300</v>
      </c>
      <c r="AC506" s="25">
        <v>705</v>
      </c>
    </row>
    <row r="507" spans="1:29" x14ac:dyDescent="0.25">
      <c r="A507" s="25">
        <v>2025</v>
      </c>
      <c r="B507" s="25" t="s">
        <v>1606</v>
      </c>
      <c r="C507" s="25" t="s">
        <v>314</v>
      </c>
      <c r="D507" s="25" t="s">
        <v>120</v>
      </c>
      <c r="I507" s="25" t="s">
        <v>1048</v>
      </c>
      <c r="J507" s="25">
        <v>169</v>
      </c>
      <c r="K507" s="25" t="s">
        <v>395</v>
      </c>
      <c r="L507" s="28"/>
      <c r="P507" s="25">
        <v>200</v>
      </c>
      <c r="Q507" s="25">
        <v>225</v>
      </c>
      <c r="R507" s="25">
        <v>230</v>
      </c>
      <c r="S507" s="25">
        <v>230</v>
      </c>
      <c r="T507" s="25">
        <v>-135</v>
      </c>
      <c r="U507" s="25">
        <v>135</v>
      </c>
      <c r="V507" s="25">
        <v>-160</v>
      </c>
      <c r="W507" s="25">
        <v>135</v>
      </c>
      <c r="X507" s="25">
        <v>365</v>
      </c>
      <c r="Y507" s="25">
        <v>300</v>
      </c>
      <c r="Z507" s="25">
        <v>320</v>
      </c>
      <c r="AA507" s="25">
        <v>330</v>
      </c>
      <c r="AB507" s="25">
        <v>330</v>
      </c>
      <c r="AC507" s="25">
        <v>695</v>
      </c>
    </row>
    <row r="508" spans="1:29" x14ac:dyDescent="0.25">
      <c r="A508" s="25">
        <v>2025</v>
      </c>
      <c r="B508" s="25" t="s">
        <v>1607</v>
      </c>
      <c r="C508" s="25" t="s">
        <v>314</v>
      </c>
      <c r="D508" s="25" t="s">
        <v>120</v>
      </c>
      <c r="I508" s="25" t="s">
        <v>1048</v>
      </c>
      <c r="J508" s="25">
        <v>181</v>
      </c>
      <c r="K508" s="25" t="s">
        <v>395</v>
      </c>
      <c r="L508" s="28"/>
      <c r="P508" s="25">
        <v>140</v>
      </c>
      <c r="Q508" s="25">
        <v>150</v>
      </c>
      <c r="R508" s="25">
        <v>165</v>
      </c>
      <c r="S508" s="25">
        <v>165</v>
      </c>
      <c r="T508" s="25">
        <v>-175</v>
      </c>
      <c r="U508" s="25">
        <v>185</v>
      </c>
      <c r="V508" s="25">
        <v>195</v>
      </c>
      <c r="W508" s="25">
        <v>195</v>
      </c>
      <c r="X508" s="25">
        <v>360</v>
      </c>
      <c r="Y508" s="25">
        <v>265</v>
      </c>
      <c r="Z508" s="25">
        <v>275</v>
      </c>
      <c r="AA508" s="25">
        <v>290</v>
      </c>
      <c r="AB508" s="25">
        <v>290</v>
      </c>
      <c r="AC508" s="25">
        <v>650</v>
      </c>
    </row>
    <row r="509" spans="1:29" x14ac:dyDescent="0.25">
      <c r="A509" s="25">
        <v>2025</v>
      </c>
      <c r="B509" s="25" t="s">
        <v>468</v>
      </c>
      <c r="C509" s="25" t="s">
        <v>314</v>
      </c>
      <c r="D509" s="25" t="s">
        <v>120</v>
      </c>
      <c r="I509" s="25" t="s">
        <v>1048</v>
      </c>
      <c r="J509" s="25">
        <v>175</v>
      </c>
      <c r="K509" s="25" t="s">
        <v>395</v>
      </c>
      <c r="L509" s="28"/>
      <c r="P509" s="25">
        <v>355</v>
      </c>
      <c r="Q509" s="25">
        <v>-355</v>
      </c>
      <c r="S509" s="25">
        <v>355</v>
      </c>
      <c r="T509" s="25">
        <v>205</v>
      </c>
      <c r="U509" s="25">
        <v>225</v>
      </c>
      <c r="V509" s="25">
        <v>-245</v>
      </c>
      <c r="W509" s="25">
        <v>225</v>
      </c>
      <c r="X509" s="25">
        <v>580</v>
      </c>
      <c r="Y509" s="25">
        <v>-365</v>
      </c>
      <c r="AC509" s="25">
        <v>580</v>
      </c>
    </row>
    <row r="510" spans="1:29" x14ac:dyDescent="0.25">
      <c r="A510" s="25">
        <v>2025</v>
      </c>
      <c r="B510" s="25" t="s">
        <v>1608</v>
      </c>
      <c r="C510" s="25" t="s">
        <v>314</v>
      </c>
      <c r="D510" s="25" t="s">
        <v>120</v>
      </c>
      <c r="I510" s="25" t="s">
        <v>1048</v>
      </c>
      <c r="J510" s="25">
        <v>172.2</v>
      </c>
      <c r="K510" s="25" t="s">
        <v>395</v>
      </c>
      <c r="L510" s="28"/>
      <c r="P510" s="25">
        <v>-355</v>
      </c>
      <c r="T510" s="25">
        <v>-215</v>
      </c>
      <c r="Y510" s="25">
        <v>-345</v>
      </c>
      <c r="AC510" s="25">
        <v>0</v>
      </c>
    </row>
    <row r="511" spans="1:29" x14ac:dyDescent="0.25">
      <c r="A511" s="25">
        <v>2025</v>
      </c>
      <c r="B511" s="25" t="s">
        <v>880</v>
      </c>
      <c r="C511" s="25" t="s">
        <v>314</v>
      </c>
      <c r="D511" s="25" t="s">
        <v>120</v>
      </c>
      <c r="I511" s="25" t="s">
        <v>1053</v>
      </c>
      <c r="J511" s="25">
        <v>181.8</v>
      </c>
      <c r="K511" s="25" t="s">
        <v>395</v>
      </c>
      <c r="L511" s="28"/>
      <c r="P511" s="25">
        <v>265</v>
      </c>
      <c r="Q511" s="25">
        <v>300</v>
      </c>
      <c r="R511" s="25">
        <v>-325</v>
      </c>
      <c r="S511" s="25">
        <v>300</v>
      </c>
      <c r="T511" s="25">
        <v>-295</v>
      </c>
      <c r="U511" s="25">
        <v>-295</v>
      </c>
      <c r="V511" s="25">
        <v>-295</v>
      </c>
      <c r="Y511" s="25">
        <v>405</v>
      </c>
      <c r="Z511" s="25">
        <v>420</v>
      </c>
      <c r="AA511" s="25">
        <v>-440</v>
      </c>
      <c r="AB511" s="25">
        <v>420</v>
      </c>
      <c r="AC511" s="25">
        <v>0</v>
      </c>
    </row>
    <row r="512" spans="1:29" x14ac:dyDescent="0.25">
      <c r="A512" s="25">
        <v>2025</v>
      </c>
      <c r="B512" s="25" t="s">
        <v>706</v>
      </c>
      <c r="C512" s="25" t="s">
        <v>314</v>
      </c>
      <c r="D512" s="25" t="s">
        <v>120</v>
      </c>
      <c r="I512" s="25" t="s">
        <v>1053</v>
      </c>
      <c r="J512" s="25">
        <v>203</v>
      </c>
      <c r="K512" s="25" t="s">
        <v>398</v>
      </c>
      <c r="L512" s="28"/>
      <c r="P512" s="25">
        <v>495</v>
      </c>
      <c r="Q512" s="25">
        <v>530</v>
      </c>
      <c r="R512" s="25">
        <v>550</v>
      </c>
      <c r="S512" s="25">
        <v>550</v>
      </c>
      <c r="T512" s="25">
        <v>350</v>
      </c>
      <c r="U512" s="25">
        <v>380</v>
      </c>
      <c r="V512" s="25">
        <v>405</v>
      </c>
      <c r="W512" s="25">
        <v>405</v>
      </c>
      <c r="X512" s="25">
        <v>955</v>
      </c>
      <c r="Y512" s="25">
        <v>495</v>
      </c>
      <c r="Z512" s="25">
        <v>530</v>
      </c>
      <c r="AA512" s="25">
        <v>550</v>
      </c>
      <c r="AB512" s="25">
        <v>550</v>
      </c>
      <c r="AC512" s="25">
        <v>1505</v>
      </c>
    </row>
    <row r="513" spans="1:29" x14ac:dyDescent="0.25">
      <c r="A513" s="25">
        <v>2025</v>
      </c>
      <c r="B513" s="25" t="s">
        <v>1609</v>
      </c>
      <c r="C513" s="25" t="s">
        <v>314</v>
      </c>
      <c r="D513" s="25" t="s">
        <v>120</v>
      </c>
      <c r="I513" s="25" t="s">
        <v>1053</v>
      </c>
      <c r="J513" s="25">
        <v>205</v>
      </c>
      <c r="K513" s="25" t="s">
        <v>398</v>
      </c>
      <c r="L513" s="28"/>
      <c r="P513" s="25">
        <v>480</v>
      </c>
      <c r="Q513" s="25">
        <v>510</v>
      </c>
      <c r="R513" s="25">
        <v>-550</v>
      </c>
      <c r="S513" s="25">
        <v>510</v>
      </c>
      <c r="T513" s="25">
        <v>290</v>
      </c>
      <c r="U513" s="25">
        <v>315</v>
      </c>
      <c r="V513" s="25">
        <v>325</v>
      </c>
      <c r="W513" s="25">
        <v>325</v>
      </c>
      <c r="X513" s="25">
        <v>835</v>
      </c>
      <c r="Y513" s="25">
        <v>480</v>
      </c>
      <c r="Z513" s="25">
        <v>535</v>
      </c>
      <c r="AA513" s="25">
        <v>555</v>
      </c>
      <c r="AB513" s="25">
        <v>555</v>
      </c>
      <c r="AC513" s="25">
        <v>1390</v>
      </c>
    </row>
    <row r="514" spans="1:29" x14ac:dyDescent="0.25">
      <c r="A514" s="25">
        <v>2025</v>
      </c>
      <c r="B514" s="25" t="s">
        <v>1610</v>
      </c>
      <c r="C514" s="25" t="s">
        <v>314</v>
      </c>
      <c r="D514" s="25" t="s">
        <v>120</v>
      </c>
      <c r="I514" s="25" t="s">
        <v>1053</v>
      </c>
      <c r="J514" s="25">
        <v>203.3</v>
      </c>
      <c r="K514" s="25" t="s">
        <v>398</v>
      </c>
      <c r="L514" s="28"/>
      <c r="P514" s="25">
        <v>415</v>
      </c>
      <c r="Q514" s="25">
        <v>445</v>
      </c>
      <c r="R514" s="25">
        <v>465</v>
      </c>
      <c r="S514" s="25">
        <v>465</v>
      </c>
      <c r="T514" s="25">
        <v>275</v>
      </c>
      <c r="U514" s="25">
        <v>295</v>
      </c>
      <c r="V514" s="25">
        <v>305</v>
      </c>
      <c r="W514" s="25">
        <v>305</v>
      </c>
      <c r="X514" s="25">
        <v>770</v>
      </c>
      <c r="Y514" s="25">
        <v>415</v>
      </c>
      <c r="Z514" s="25">
        <v>445</v>
      </c>
      <c r="AA514" s="25">
        <v>475</v>
      </c>
      <c r="AB514" s="25">
        <v>475</v>
      </c>
      <c r="AC514" s="25">
        <v>1245</v>
      </c>
    </row>
    <row r="515" spans="1:29" x14ac:dyDescent="0.25">
      <c r="A515" s="25">
        <v>2025</v>
      </c>
      <c r="B515" s="25" t="s">
        <v>917</v>
      </c>
      <c r="C515" s="25" t="s">
        <v>314</v>
      </c>
      <c r="D515" s="25" t="s">
        <v>120</v>
      </c>
      <c r="I515" s="25" t="s">
        <v>1048</v>
      </c>
      <c r="J515" s="25">
        <v>204</v>
      </c>
      <c r="K515" s="25" t="s">
        <v>398</v>
      </c>
      <c r="L515" s="28"/>
      <c r="P515" s="25">
        <v>365</v>
      </c>
      <c r="Q515" s="25">
        <v>405</v>
      </c>
      <c r="R515" s="25">
        <v>435</v>
      </c>
      <c r="S515" s="25">
        <v>435</v>
      </c>
      <c r="T515" s="25">
        <v>225</v>
      </c>
      <c r="U515" s="25">
        <v>245</v>
      </c>
      <c r="V515" s="25">
        <v>260</v>
      </c>
      <c r="W515" s="25">
        <v>260</v>
      </c>
      <c r="X515" s="25">
        <v>695</v>
      </c>
      <c r="Y515" s="25">
        <v>365</v>
      </c>
      <c r="Z515" s="25">
        <v>420</v>
      </c>
      <c r="AA515" s="25">
        <v>460</v>
      </c>
      <c r="AB515" s="25">
        <v>460</v>
      </c>
      <c r="AC515" s="25">
        <v>1155</v>
      </c>
    </row>
    <row r="516" spans="1:29" x14ac:dyDescent="0.25">
      <c r="A516" s="25">
        <v>2025</v>
      </c>
      <c r="B516" s="25" t="s">
        <v>797</v>
      </c>
      <c r="C516" s="25" t="s">
        <v>314</v>
      </c>
      <c r="D516" s="25" t="s">
        <v>120</v>
      </c>
      <c r="I516" s="25" t="s">
        <v>1053</v>
      </c>
      <c r="J516" s="25">
        <v>194</v>
      </c>
      <c r="K516" s="25" t="s">
        <v>398</v>
      </c>
      <c r="L516" s="28"/>
      <c r="P516" s="25">
        <v>365</v>
      </c>
      <c r="Q516" s="25">
        <v>395</v>
      </c>
      <c r="R516" s="25">
        <v>410</v>
      </c>
      <c r="S516" s="25">
        <v>410</v>
      </c>
      <c r="T516" s="25">
        <v>265</v>
      </c>
      <c r="U516" s="25">
        <v>285</v>
      </c>
      <c r="V516" s="25">
        <v>300</v>
      </c>
      <c r="W516" s="25">
        <v>300</v>
      </c>
      <c r="X516" s="25">
        <v>710</v>
      </c>
      <c r="Y516" s="25">
        <v>360</v>
      </c>
      <c r="Z516" s="25">
        <v>395</v>
      </c>
      <c r="AA516" s="25">
        <v>420</v>
      </c>
      <c r="AB516" s="25">
        <v>420</v>
      </c>
      <c r="AC516" s="25">
        <v>1130</v>
      </c>
    </row>
    <row r="517" spans="1:29" x14ac:dyDescent="0.25">
      <c r="A517" s="25">
        <v>2025</v>
      </c>
      <c r="B517" s="25" t="s">
        <v>1611</v>
      </c>
      <c r="C517" s="25" t="s">
        <v>314</v>
      </c>
      <c r="D517" s="25" t="s">
        <v>120</v>
      </c>
      <c r="I517" s="25" t="s">
        <v>1053</v>
      </c>
      <c r="J517" s="25">
        <v>205</v>
      </c>
      <c r="K517" s="25" t="s">
        <v>398</v>
      </c>
      <c r="L517" s="28"/>
      <c r="P517" s="25">
        <v>390</v>
      </c>
      <c r="Q517" s="25">
        <v>-445</v>
      </c>
      <c r="R517" s="25">
        <v>-445</v>
      </c>
      <c r="S517" s="25">
        <v>390</v>
      </c>
      <c r="T517" s="25">
        <v>230</v>
      </c>
      <c r="U517" s="25">
        <v>265</v>
      </c>
      <c r="V517" s="25">
        <v>-275</v>
      </c>
      <c r="W517" s="25">
        <v>265</v>
      </c>
      <c r="X517" s="25">
        <v>655</v>
      </c>
      <c r="Y517" s="25">
        <v>440</v>
      </c>
      <c r="Z517" s="25">
        <v>475</v>
      </c>
      <c r="AA517" s="25">
        <v>-500</v>
      </c>
      <c r="AB517" s="25">
        <v>475</v>
      </c>
      <c r="AC517" s="25">
        <v>1130</v>
      </c>
    </row>
    <row r="518" spans="1:29" x14ac:dyDescent="0.25">
      <c r="A518" s="25">
        <v>2025</v>
      </c>
      <c r="B518" s="25" t="s">
        <v>475</v>
      </c>
      <c r="C518" s="25" t="s">
        <v>314</v>
      </c>
      <c r="D518" s="25" t="s">
        <v>120</v>
      </c>
      <c r="I518" s="25" t="s">
        <v>1053</v>
      </c>
      <c r="J518" s="25">
        <v>204</v>
      </c>
      <c r="K518" s="25" t="s">
        <v>398</v>
      </c>
      <c r="L518" s="28"/>
      <c r="P518" s="25">
        <v>350</v>
      </c>
      <c r="Q518" s="25">
        <v>380</v>
      </c>
      <c r="R518" s="25">
        <v>405</v>
      </c>
      <c r="S518" s="25">
        <v>405</v>
      </c>
      <c r="T518" s="25">
        <v>245</v>
      </c>
      <c r="U518" s="25">
        <v>265</v>
      </c>
      <c r="V518" s="25">
        <v>285</v>
      </c>
      <c r="W518" s="25">
        <v>285</v>
      </c>
      <c r="X518" s="25">
        <v>690</v>
      </c>
      <c r="Y518" s="25">
        <v>350</v>
      </c>
      <c r="Z518" s="25">
        <v>375</v>
      </c>
      <c r="AA518" s="25">
        <v>405</v>
      </c>
      <c r="AB518" s="25">
        <v>405</v>
      </c>
      <c r="AC518" s="25">
        <v>1095</v>
      </c>
    </row>
    <row r="519" spans="1:29" x14ac:dyDescent="0.25">
      <c r="A519" s="25">
        <v>2025</v>
      </c>
      <c r="B519" s="25" t="s">
        <v>482</v>
      </c>
      <c r="C519" s="25" t="s">
        <v>314</v>
      </c>
      <c r="D519" s="25" t="s">
        <v>120</v>
      </c>
      <c r="I519" s="25" t="s">
        <v>1053</v>
      </c>
      <c r="J519" s="25">
        <v>187.7</v>
      </c>
      <c r="K519" s="25" t="s">
        <v>398</v>
      </c>
      <c r="L519" s="28"/>
      <c r="P519" s="25">
        <v>365</v>
      </c>
      <c r="Q519" s="25">
        <v>390</v>
      </c>
      <c r="R519" s="25">
        <v>410</v>
      </c>
      <c r="S519" s="25">
        <v>410</v>
      </c>
      <c r="T519" s="25">
        <v>185</v>
      </c>
      <c r="U519" s="25">
        <v>205</v>
      </c>
      <c r="V519" s="25">
        <v>-215</v>
      </c>
      <c r="W519" s="25">
        <v>205</v>
      </c>
      <c r="X519" s="25">
        <v>615</v>
      </c>
      <c r="Y519" s="25">
        <v>380</v>
      </c>
      <c r="Z519" s="25">
        <v>410</v>
      </c>
      <c r="AA519" s="25">
        <v>425</v>
      </c>
      <c r="AB519" s="25">
        <v>425</v>
      </c>
      <c r="AC519" s="25">
        <v>1040</v>
      </c>
    </row>
    <row r="520" spans="1:29" x14ac:dyDescent="0.25">
      <c r="A520" s="25">
        <v>2025</v>
      </c>
      <c r="B520" s="25" t="s">
        <v>1612</v>
      </c>
      <c r="C520" s="25" t="s">
        <v>314</v>
      </c>
      <c r="D520" s="25" t="s">
        <v>120</v>
      </c>
      <c r="I520" s="25" t="s">
        <v>1053</v>
      </c>
      <c r="J520" s="25">
        <v>204</v>
      </c>
      <c r="K520" s="25" t="s">
        <v>398</v>
      </c>
      <c r="L520" s="28"/>
      <c r="P520" s="25">
        <v>365</v>
      </c>
      <c r="Q520" s="25">
        <v>-385</v>
      </c>
      <c r="R520" s="25">
        <v>-385</v>
      </c>
      <c r="S520" s="25">
        <v>365</v>
      </c>
      <c r="T520" s="25">
        <v>245</v>
      </c>
      <c r="U520" s="25">
        <v>-255</v>
      </c>
      <c r="V520" s="25">
        <v>-255</v>
      </c>
      <c r="W520" s="25">
        <v>245</v>
      </c>
      <c r="X520" s="25">
        <v>610</v>
      </c>
      <c r="Y520" s="25">
        <v>405</v>
      </c>
      <c r="Z520" s="25">
        <v>425</v>
      </c>
      <c r="AA520" s="25">
        <v>-445</v>
      </c>
      <c r="AB520" s="25">
        <v>425</v>
      </c>
      <c r="AC520" s="25">
        <v>1035</v>
      </c>
    </row>
    <row r="521" spans="1:29" x14ac:dyDescent="0.25">
      <c r="A521" s="25">
        <v>2025</v>
      </c>
      <c r="B521" s="25" t="s">
        <v>1613</v>
      </c>
      <c r="C521" s="25" t="s">
        <v>314</v>
      </c>
      <c r="D521" s="25" t="s">
        <v>120</v>
      </c>
      <c r="I521" s="25" t="s">
        <v>1053</v>
      </c>
      <c r="J521" s="25">
        <v>201</v>
      </c>
      <c r="K521" s="25" t="s">
        <v>398</v>
      </c>
      <c r="L521" s="28"/>
      <c r="P521" s="25">
        <v>315</v>
      </c>
      <c r="Q521" s="25">
        <v>330</v>
      </c>
      <c r="R521" s="25">
        <v>360</v>
      </c>
      <c r="S521" s="25">
        <v>360</v>
      </c>
      <c r="T521" s="25">
        <v>225</v>
      </c>
      <c r="U521" s="25">
        <v>245</v>
      </c>
      <c r="V521" s="25">
        <v>260</v>
      </c>
      <c r="W521" s="25">
        <v>260</v>
      </c>
      <c r="X521" s="25">
        <v>620</v>
      </c>
      <c r="Y521" s="25">
        <v>315</v>
      </c>
      <c r="Z521" s="25">
        <v>350</v>
      </c>
      <c r="AA521" s="25">
        <v>380</v>
      </c>
      <c r="AB521" s="25">
        <v>380</v>
      </c>
      <c r="AC521" s="25">
        <v>1000</v>
      </c>
    </row>
    <row r="522" spans="1:29" x14ac:dyDescent="0.25">
      <c r="A522" s="25">
        <v>2025</v>
      </c>
      <c r="B522" s="25" t="s">
        <v>1614</v>
      </c>
      <c r="C522" s="25" t="s">
        <v>314</v>
      </c>
      <c r="D522" s="25" t="s">
        <v>120</v>
      </c>
      <c r="I522" s="25" t="s">
        <v>1048</v>
      </c>
      <c r="J522" s="25">
        <v>188.6</v>
      </c>
      <c r="K522" s="25" t="s">
        <v>398</v>
      </c>
      <c r="L522" s="28"/>
      <c r="P522" s="25">
        <v>-275</v>
      </c>
      <c r="Q522" s="25">
        <v>275</v>
      </c>
      <c r="R522" s="25">
        <v>315</v>
      </c>
      <c r="S522" s="25">
        <v>315</v>
      </c>
      <c r="T522" s="25">
        <v>180</v>
      </c>
      <c r="U522" s="25">
        <v>195</v>
      </c>
      <c r="V522" s="25">
        <v>205</v>
      </c>
      <c r="W522" s="25">
        <v>205</v>
      </c>
      <c r="X522" s="25">
        <v>520</v>
      </c>
      <c r="Y522" s="25">
        <v>335</v>
      </c>
      <c r="Z522" s="25">
        <v>360</v>
      </c>
      <c r="AA522" s="25">
        <v>405</v>
      </c>
      <c r="AB522" s="25">
        <v>405</v>
      </c>
      <c r="AC522" s="25">
        <v>925</v>
      </c>
    </row>
    <row r="523" spans="1:29" x14ac:dyDescent="0.25">
      <c r="A523" s="25">
        <v>2025</v>
      </c>
      <c r="B523" s="25" t="s">
        <v>1615</v>
      </c>
      <c r="C523" s="25" t="s">
        <v>314</v>
      </c>
      <c r="D523" s="25" t="s">
        <v>120</v>
      </c>
      <c r="I523" s="25" t="s">
        <v>1048</v>
      </c>
      <c r="J523" s="25">
        <v>204</v>
      </c>
      <c r="K523" s="25" t="s">
        <v>398</v>
      </c>
      <c r="L523" s="28"/>
      <c r="P523" s="25">
        <v>275</v>
      </c>
      <c r="Q523" s="25">
        <v>285</v>
      </c>
      <c r="R523" s="25">
        <v>305</v>
      </c>
      <c r="S523" s="25">
        <v>305</v>
      </c>
      <c r="T523" s="25">
        <v>215</v>
      </c>
      <c r="U523" s="25">
        <v>235</v>
      </c>
      <c r="V523" s="25">
        <v>255</v>
      </c>
      <c r="W523" s="25">
        <v>255</v>
      </c>
      <c r="X523" s="25">
        <v>560</v>
      </c>
      <c r="Y523" s="25">
        <v>315</v>
      </c>
      <c r="Z523" s="25">
        <v>335</v>
      </c>
      <c r="AA523" s="25">
        <v>365</v>
      </c>
      <c r="AB523" s="25">
        <v>365</v>
      </c>
      <c r="AC523" s="25">
        <v>925</v>
      </c>
    </row>
    <row r="524" spans="1:29" x14ac:dyDescent="0.25">
      <c r="A524" s="25">
        <v>2025</v>
      </c>
      <c r="B524" s="25" t="s">
        <v>1616</v>
      </c>
      <c r="C524" s="25" t="s">
        <v>314</v>
      </c>
      <c r="D524" s="25" t="s">
        <v>120</v>
      </c>
      <c r="I524" s="25" t="s">
        <v>1053</v>
      </c>
      <c r="J524" s="25">
        <v>196</v>
      </c>
      <c r="K524" s="25" t="s">
        <v>398</v>
      </c>
      <c r="L524" s="28"/>
      <c r="P524" s="25">
        <v>275</v>
      </c>
      <c r="Q524" s="25">
        <v>300</v>
      </c>
      <c r="R524" s="25">
        <v>-315</v>
      </c>
      <c r="S524" s="25">
        <v>300</v>
      </c>
      <c r="T524" s="25">
        <v>215</v>
      </c>
      <c r="U524" s="25">
        <v>230</v>
      </c>
      <c r="V524" s="25">
        <v>-245</v>
      </c>
      <c r="W524" s="25">
        <v>230</v>
      </c>
      <c r="X524" s="25">
        <v>530</v>
      </c>
      <c r="Y524" s="25">
        <v>345</v>
      </c>
      <c r="Z524" s="25">
        <v>385</v>
      </c>
      <c r="AA524" s="25">
        <v>-405</v>
      </c>
      <c r="AB524" s="25">
        <v>385</v>
      </c>
      <c r="AC524" s="25">
        <v>915</v>
      </c>
    </row>
    <row r="525" spans="1:29" x14ac:dyDescent="0.25">
      <c r="A525" s="25">
        <v>2025</v>
      </c>
      <c r="B525" s="25" t="s">
        <v>1617</v>
      </c>
      <c r="C525" s="25" t="s">
        <v>314</v>
      </c>
      <c r="D525" s="25" t="s">
        <v>120</v>
      </c>
      <c r="I525" s="25" t="s">
        <v>1053</v>
      </c>
      <c r="J525" s="25">
        <v>193</v>
      </c>
      <c r="K525" s="25" t="s">
        <v>398</v>
      </c>
      <c r="L525" s="28"/>
      <c r="P525" s="25">
        <v>225</v>
      </c>
      <c r="Q525" s="25">
        <v>245</v>
      </c>
      <c r="R525" s="25">
        <v>265</v>
      </c>
      <c r="S525" s="25">
        <v>265</v>
      </c>
      <c r="T525" s="25">
        <v>185</v>
      </c>
      <c r="U525" s="25">
        <v>205</v>
      </c>
      <c r="V525" s="25">
        <v>225</v>
      </c>
      <c r="W525" s="25">
        <v>225</v>
      </c>
      <c r="X525" s="25">
        <v>490</v>
      </c>
      <c r="Y525" s="25">
        <v>325</v>
      </c>
      <c r="Z525" s="25">
        <v>350</v>
      </c>
      <c r="AA525" s="25">
        <v>375</v>
      </c>
      <c r="AB525" s="25">
        <v>375</v>
      </c>
      <c r="AC525" s="25">
        <v>865</v>
      </c>
    </row>
    <row r="526" spans="1:29" x14ac:dyDescent="0.25">
      <c r="A526" s="25">
        <v>2025</v>
      </c>
      <c r="B526" s="25" t="s">
        <v>1618</v>
      </c>
      <c r="C526" s="25" t="s">
        <v>314</v>
      </c>
      <c r="D526" s="25" t="s">
        <v>120</v>
      </c>
      <c r="I526" s="25" t="s">
        <v>1054</v>
      </c>
      <c r="J526" s="25">
        <v>184</v>
      </c>
      <c r="K526" s="25" t="s">
        <v>398</v>
      </c>
      <c r="L526" s="28"/>
      <c r="P526" s="25">
        <v>265</v>
      </c>
      <c r="Q526" s="25">
        <v>290</v>
      </c>
      <c r="R526" s="25">
        <v>300</v>
      </c>
      <c r="S526" s="25">
        <v>300</v>
      </c>
      <c r="T526" s="25">
        <v>150</v>
      </c>
      <c r="U526" s="25">
        <v>165</v>
      </c>
      <c r="V526" s="25">
        <v>180</v>
      </c>
      <c r="W526" s="25">
        <v>180</v>
      </c>
      <c r="X526" s="25">
        <v>480</v>
      </c>
      <c r="Y526" s="25">
        <v>270</v>
      </c>
      <c r="Z526" s="25">
        <v>315</v>
      </c>
      <c r="AA526" s="25">
        <v>-335</v>
      </c>
      <c r="AB526" s="25">
        <v>315</v>
      </c>
      <c r="AC526" s="25">
        <v>795</v>
      </c>
    </row>
    <row r="527" spans="1:29" x14ac:dyDescent="0.25">
      <c r="A527" s="25">
        <v>2025</v>
      </c>
      <c r="B527" s="25" t="s">
        <v>1619</v>
      </c>
      <c r="C527" s="25" t="s">
        <v>314</v>
      </c>
      <c r="D527" s="25" t="s">
        <v>120</v>
      </c>
      <c r="I527" s="25" t="s">
        <v>1053</v>
      </c>
      <c r="J527" s="25">
        <v>188</v>
      </c>
      <c r="K527" s="25" t="s">
        <v>398</v>
      </c>
      <c r="L527" s="28"/>
      <c r="P527" s="25">
        <v>200</v>
      </c>
      <c r="Q527" s="25">
        <v>230</v>
      </c>
      <c r="R527" s="25">
        <v>260</v>
      </c>
      <c r="S527" s="25">
        <v>260</v>
      </c>
      <c r="T527" s="25">
        <v>140</v>
      </c>
      <c r="U527" s="25">
        <v>155</v>
      </c>
      <c r="V527" s="25">
        <v>-170</v>
      </c>
      <c r="W527" s="25">
        <v>155</v>
      </c>
      <c r="X527" s="25">
        <v>415</v>
      </c>
      <c r="Y527" s="25">
        <v>250</v>
      </c>
      <c r="Z527" s="25">
        <v>280</v>
      </c>
      <c r="AA527" s="25">
        <v>300</v>
      </c>
      <c r="AB527" s="25">
        <v>300</v>
      </c>
      <c r="AC527" s="25">
        <v>715</v>
      </c>
    </row>
    <row r="528" spans="1:29" x14ac:dyDescent="0.25">
      <c r="A528" s="25">
        <v>2025</v>
      </c>
      <c r="B528" s="25" t="s">
        <v>1015</v>
      </c>
      <c r="C528" s="25" t="s">
        <v>314</v>
      </c>
      <c r="D528" s="25" t="s">
        <v>120</v>
      </c>
      <c r="I528" s="25" t="s">
        <v>1048</v>
      </c>
      <c r="J528" s="25">
        <v>200</v>
      </c>
      <c r="K528" s="25" t="s">
        <v>398</v>
      </c>
      <c r="L528" s="28"/>
      <c r="P528" s="25">
        <v>165</v>
      </c>
      <c r="Q528" s="25">
        <v>185</v>
      </c>
      <c r="R528" s="25">
        <v>205</v>
      </c>
      <c r="S528" s="25">
        <v>205</v>
      </c>
      <c r="T528" s="25">
        <v>135</v>
      </c>
      <c r="U528" s="25">
        <v>145</v>
      </c>
      <c r="V528" s="25">
        <v>155</v>
      </c>
      <c r="W528" s="25">
        <v>155</v>
      </c>
      <c r="X528" s="25">
        <v>360</v>
      </c>
      <c r="Y528" s="25">
        <v>240</v>
      </c>
      <c r="Z528" s="25">
        <v>270</v>
      </c>
      <c r="AA528" s="25">
        <v>285</v>
      </c>
      <c r="AB528" s="25">
        <v>285</v>
      </c>
      <c r="AC528" s="25">
        <v>645</v>
      </c>
    </row>
    <row r="529" spans="1:29" x14ac:dyDescent="0.25">
      <c r="A529" s="25">
        <v>2025</v>
      </c>
      <c r="B529" s="25" t="s">
        <v>1620</v>
      </c>
      <c r="C529" s="25" t="s">
        <v>314</v>
      </c>
      <c r="D529" s="25" t="s">
        <v>120</v>
      </c>
      <c r="I529" s="25" t="s">
        <v>1054</v>
      </c>
      <c r="J529" s="25">
        <v>200</v>
      </c>
      <c r="K529" s="25" t="s">
        <v>398</v>
      </c>
      <c r="L529" s="28"/>
      <c r="P529" s="25">
        <v>185</v>
      </c>
      <c r="Q529" s="25">
        <v>205</v>
      </c>
      <c r="R529" s="25">
        <v>215</v>
      </c>
      <c r="S529" s="25">
        <v>215</v>
      </c>
      <c r="T529" s="25">
        <v>125</v>
      </c>
      <c r="U529" s="25">
        <v>140</v>
      </c>
      <c r="V529" s="25">
        <v>150</v>
      </c>
      <c r="W529" s="25">
        <v>150</v>
      </c>
      <c r="X529" s="25">
        <v>365</v>
      </c>
      <c r="Y529" s="25">
        <v>235</v>
      </c>
      <c r="Z529" s="25">
        <v>255</v>
      </c>
      <c r="AA529" s="25">
        <v>270</v>
      </c>
      <c r="AB529" s="25">
        <v>270</v>
      </c>
      <c r="AC529" s="25">
        <v>635</v>
      </c>
    </row>
    <row r="530" spans="1:29" x14ac:dyDescent="0.25">
      <c r="A530" s="25">
        <v>2025</v>
      </c>
      <c r="B530" s="25" t="s">
        <v>1621</v>
      </c>
      <c r="C530" s="25" t="s">
        <v>314</v>
      </c>
      <c r="D530" s="25" t="s">
        <v>120</v>
      </c>
      <c r="I530" s="25" t="s">
        <v>1048</v>
      </c>
      <c r="J530" s="25">
        <v>200</v>
      </c>
      <c r="K530" s="25" t="s">
        <v>398</v>
      </c>
      <c r="L530" s="28"/>
      <c r="P530" s="25">
        <v>-160</v>
      </c>
      <c r="T530" s="25">
        <v>-105</v>
      </c>
      <c r="Y530" s="25">
        <v>-185</v>
      </c>
      <c r="AC530" s="25">
        <v>0</v>
      </c>
    </row>
    <row r="531" spans="1:29" x14ac:dyDescent="0.25">
      <c r="A531" s="25">
        <v>2025</v>
      </c>
      <c r="B531" s="25" t="s">
        <v>1622</v>
      </c>
      <c r="C531" s="25" t="s">
        <v>314</v>
      </c>
      <c r="D531" s="25" t="s">
        <v>120</v>
      </c>
      <c r="I531" s="25" t="s">
        <v>1053</v>
      </c>
      <c r="J531" s="25">
        <v>227</v>
      </c>
      <c r="K531" s="25" t="s">
        <v>396</v>
      </c>
      <c r="L531" s="28"/>
      <c r="P531" s="25">
        <v>470</v>
      </c>
      <c r="Q531" s="25">
        <v>490</v>
      </c>
      <c r="R531" s="25">
        <v>515</v>
      </c>
      <c r="S531" s="25">
        <v>515</v>
      </c>
      <c r="T531" s="25">
        <v>370</v>
      </c>
      <c r="U531" s="25">
        <v>405</v>
      </c>
      <c r="V531" s="25">
        <v>420</v>
      </c>
      <c r="W531" s="25">
        <v>420</v>
      </c>
      <c r="X531" s="25">
        <v>935</v>
      </c>
      <c r="Y531" s="25">
        <v>-430</v>
      </c>
      <c r="Z531" s="25">
        <v>465</v>
      </c>
      <c r="AA531" s="25">
        <v>500</v>
      </c>
      <c r="AB531" s="25">
        <v>500</v>
      </c>
      <c r="AC531" s="25">
        <v>1435</v>
      </c>
    </row>
    <row r="532" spans="1:29" x14ac:dyDescent="0.25">
      <c r="A532" s="25">
        <v>2025</v>
      </c>
      <c r="B532" s="25" t="s">
        <v>1623</v>
      </c>
      <c r="C532" s="25" t="s">
        <v>314</v>
      </c>
      <c r="D532" s="25" t="s">
        <v>120</v>
      </c>
      <c r="I532" s="25" t="s">
        <v>1053</v>
      </c>
      <c r="J532" s="25">
        <v>231</v>
      </c>
      <c r="K532" s="25" t="s">
        <v>396</v>
      </c>
      <c r="L532" s="28"/>
      <c r="P532" s="25">
        <v>475</v>
      </c>
      <c r="Q532" s="25">
        <v>515</v>
      </c>
      <c r="R532" s="25">
        <v>-525</v>
      </c>
      <c r="S532" s="25">
        <v>515</v>
      </c>
      <c r="T532" s="25">
        <v>300</v>
      </c>
      <c r="U532" s="25">
        <v>330</v>
      </c>
      <c r="V532" s="25">
        <v>-350</v>
      </c>
      <c r="W532" s="25">
        <v>330</v>
      </c>
      <c r="X532" s="25">
        <v>845</v>
      </c>
      <c r="Y532" s="25">
        <v>440</v>
      </c>
      <c r="Z532" s="25">
        <v>465</v>
      </c>
      <c r="AA532" s="25">
        <v>500</v>
      </c>
      <c r="AB532" s="25">
        <v>500</v>
      </c>
      <c r="AC532" s="25">
        <v>1345</v>
      </c>
    </row>
    <row r="533" spans="1:29" x14ac:dyDescent="0.25">
      <c r="A533" s="25">
        <v>2025</v>
      </c>
      <c r="B533" s="25" t="s">
        <v>770</v>
      </c>
      <c r="C533" s="25" t="s">
        <v>314</v>
      </c>
      <c r="D533" s="25" t="s">
        <v>120</v>
      </c>
      <c r="I533" s="25" t="s">
        <v>1053</v>
      </c>
      <c r="J533" s="25">
        <v>230.8</v>
      </c>
      <c r="K533" s="25" t="s">
        <v>396</v>
      </c>
      <c r="L533" s="28"/>
      <c r="P533" s="25">
        <v>415</v>
      </c>
      <c r="Q533" s="25">
        <v>450</v>
      </c>
      <c r="R533" s="25">
        <v>470</v>
      </c>
      <c r="S533" s="25">
        <v>470</v>
      </c>
      <c r="T533" s="25">
        <v>285</v>
      </c>
      <c r="U533" s="25">
        <v>300</v>
      </c>
      <c r="V533" s="25">
        <v>315</v>
      </c>
      <c r="W533" s="25">
        <v>315</v>
      </c>
      <c r="X533" s="25">
        <v>785</v>
      </c>
      <c r="Y533" s="25">
        <v>475</v>
      </c>
      <c r="Z533" s="25">
        <v>500</v>
      </c>
      <c r="AA533" s="25">
        <v>525</v>
      </c>
      <c r="AB533" s="25">
        <v>525</v>
      </c>
      <c r="AC533" s="25">
        <v>1310</v>
      </c>
    </row>
    <row r="534" spans="1:29" x14ac:dyDescent="0.25">
      <c r="A534" s="25">
        <v>2025</v>
      </c>
      <c r="B534" s="25" t="s">
        <v>1624</v>
      </c>
      <c r="C534" s="25" t="s">
        <v>314</v>
      </c>
      <c r="D534" s="25" t="s">
        <v>120</v>
      </c>
      <c r="I534" s="25" t="s">
        <v>1053</v>
      </c>
      <c r="J534" s="25">
        <v>225</v>
      </c>
      <c r="K534" s="25" t="s">
        <v>396</v>
      </c>
      <c r="L534" s="28"/>
      <c r="P534" s="25">
        <v>405</v>
      </c>
      <c r="Q534" s="25">
        <v>440</v>
      </c>
      <c r="R534" s="25">
        <v>460</v>
      </c>
      <c r="S534" s="25">
        <v>460</v>
      </c>
      <c r="T534" s="25">
        <v>275</v>
      </c>
      <c r="U534" s="25">
        <v>300</v>
      </c>
      <c r="V534" s="25">
        <v>-310</v>
      </c>
      <c r="W534" s="25">
        <v>300</v>
      </c>
      <c r="X534" s="25">
        <v>760</v>
      </c>
      <c r="Y534" s="25">
        <v>470</v>
      </c>
      <c r="Z534" s="25">
        <v>500</v>
      </c>
      <c r="AA534" s="25">
        <v>-520</v>
      </c>
      <c r="AB534" s="25">
        <v>500</v>
      </c>
      <c r="AC534" s="25">
        <v>1260</v>
      </c>
    </row>
    <row r="535" spans="1:29" x14ac:dyDescent="0.25">
      <c r="A535" s="25">
        <v>2025</v>
      </c>
      <c r="B535" s="25" t="s">
        <v>428</v>
      </c>
      <c r="C535" s="25" t="s">
        <v>314</v>
      </c>
      <c r="D535" s="25" t="s">
        <v>120</v>
      </c>
      <c r="I535" s="25" t="s">
        <v>1053</v>
      </c>
      <c r="J535" s="25">
        <v>230.1</v>
      </c>
      <c r="K535" s="25" t="s">
        <v>396</v>
      </c>
      <c r="L535" s="28"/>
      <c r="P535" s="25">
        <v>440</v>
      </c>
      <c r="Q535" s="25">
        <v>470</v>
      </c>
      <c r="R535" s="25">
        <v>-490</v>
      </c>
      <c r="S535" s="25">
        <v>470</v>
      </c>
      <c r="T535" s="25">
        <v>235</v>
      </c>
      <c r="U535" s="25">
        <v>260</v>
      </c>
      <c r="V535" s="25">
        <v>275</v>
      </c>
      <c r="W535" s="25">
        <v>275</v>
      </c>
      <c r="X535" s="25">
        <v>745</v>
      </c>
      <c r="Y535" s="25">
        <v>440</v>
      </c>
      <c r="Z535" s="25">
        <v>465</v>
      </c>
      <c r="AA535" s="25">
        <v>485</v>
      </c>
      <c r="AB535" s="25">
        <v>485</v>
      </c>
      <c r="AC535" s="25">
        <v>1230</v>
      </c>
    </row>
    <row r="536" spans="1:29" x14ac:dyDescent="0.25">
      <c r="A536" s="25">
        <v>2025</v>
      </c>
      <c r="B536" s="25" t="s">
        <v>1625</v>
      </c>
      <c r="C536" s="25" t="s">
        <v>314</v>
      </c>
      <c r="D536" s="25" t="s">
        <v>120</v>
      </c>
      <c r="I536" s="25" t="s">
        <v>1053</v>
      </c>
      <c r="J536" s="25">
        <v>230</v>
      </c>
      <c r="K536" s="25" t="s">
        <v>396</v>
      </c>
      <c r="L536" s="28"/>
      <c r="P536" s="25">
        <v>405</v>
      </c>
      <c r="Q536" s="25">
        <v>425</v>
      </c>
      <c r="R536" s="25">
        <v>-440</v>
      </c>
      <c r="S536" s="25">
        <v>425</v>
      </c>
      <c r="T536" s="25">
        <v>235</v>
      </c>
      <c r="U536" s="25">
        <v>255</v>
      </c>
      <c r="V536" s="25">
        <v>-275</v>
      </c>
      <c r="W536" s="25">
        <v>255</v>
      </c>
      <c r="X536" s="25">
        <v>680</v>
      </c>
      <c r="Y536" s="25">
        <v>455</v>
      </c>
      <c r="Z536" s="25">
        <v>-455</v>
      </c>
      <c r="AA536" s="25">
        <v>-455</v>
      </c>
      <c r="AB536" s="25">
        <v>455</v>
      </c>
      <c r="AC536" s="25">
        <v>1135</v>
      </c>
    </row>
    <row r="537" spans="1:29" x14ac:dyDescent="0.25">
      <c r="A537" s="25">
        <v>2025</v>
      </c>
      <c r="B537" s="25" t="s">
        <v>954</v>
      </c>
      <c r="C537" s="25" t="s">
        <v>314</v>
      </c>
      <c r="D537" s="25" t="s">
        <v>120</v>
      </c>
      <c r="I537" s="25" t="s">
        <v>1048</v>
      </c>
      <c r="J537" s="25">
        <v>224</v>
      </c>
      <c r="K537" s="25" t="s">
        <v>396</v>
      </c>
      <c r="L537" s="28"/>
      <c r="P537" s="25">
        <v>385</v>
      </c>
      <c r="Q537" s="25">
        <v>415</v>
      </c>
      <c r="R537" s="25">
        <v>425</v>
      </c>
      <c r="S537" s="25">
        <v>425</v>
      </c>
      <c r="T537" s="25">
        <v>215</v>
      </c>
      <c r="U537" s="25">
        <v>225</v>
      </c>
      <c r="V537" s="25">
        <v>240</v>
      </c>
      <c r="W537" s="25">
        <v>240</v>
      </c>
      <c r="X537" s="25">
        <v>665</v>
      </c>
      <c r="Y537" s="25">
        <v>415</v>
      </c>
      <c r="Z537" s="25">
        <v>430</v>
      </c>
      <c r="AA537" s="25">
        <v>445</v>
      </c>
      <c r="AB537" s="25">
        <v>445</v>
      </c>
      <c r="AC537" s="25">
        <v>1110</v>
      </c>
    </row>
    <row r="538" spans="1:29" x14ac:dyDescent="0.25">
      <c r="A538" s="25">
        <v>2025</v>
      </c>
      <c r="B538" s="25" t="s">
        <v>1626</v>
      </c>
      <c r="C538" s="25" t="s">
        <v>314</v>
      </c>
      <c r="D538" s="25" t="s">
        <v>120</v>
      </c>
      <c r="I538" s="25" t="s">
        <v>1053</v>
      </c>
      <c r="J538" s="25">
        <v>231</v>
      </c>
      <c r="K538" s="25" t="s">
        <v>396</v>
      </c>
      <c r="L538" s="28"/>
      <c r="P538" s="25">
        <v>345</v>
      </c>
      <c r="Q538" s="25">
        <v>365</v>
      </c>
      <c r="R538" s="25">
        <v>380</v>
      </c>
      <c r="S538" s="25">
        <v>380</v>
      </c>
      <c r="T538" s="25">
        <v>225</v>
      </c>
      <c r="U538" s="25">
        <v>235</v>
      </c>
      <c r="V538" s="25">
        <v>250</v>
      </c>
      <c r="W538" s="25">
        <v>250</v>
      </c>
      <c r="X538" s="25">
        <v>630</v>
      </c>
      <c r="Y538" s="25">
        <v>395</v>
      </c>
      <c r="Z538" s="25">
        <v>430</v>
      </c>
      <c r="AA538" s="25">
        <v>450</v>
      </c>
      <c r="AB538" s="25">
        <v>450</v>
      </c>
      <c r="AC538" s="25">
        <v>1080</v>
      </c>
    </row>
    <row r="539" spans="1:29" x14ac:dyDescent="0.25">
      <c r="A539" s="25">
        <v>2025</v>
      </c>
      <c r="B539" s="25" t="s">
        <v>629</v>
      </c>
      <c r="C539" s="25" t="s">
        <v>314</v>
      </c>
      <c r="D539" s="25" t="s">
        <v>120</v>
      </c>
      <c r="I539" s="25" t="s">
        <v>1053</v>
      </c>
      <c r="J539" s="25">
        <v>210</v>
      </c>
      <c r="K539" s="25" t="s">
        <v>396</v>
      </c>
      <c r="L539" s="28"/>
      <c r="P539" s="25">
        <v>365</v>
      </c>
      <c r="Q539" s="25">
        <v>385</v>
      </c>
      <c r="R539" s="25">
        <v>405</v>
      </c>
      <c r="S539" s="25">
        <v>405</v>
      </c>
      <c r="T539" s="25">
        <v>210</v>
      </c>
      <c r="U539" s="25">
        <v>225</v>
      </c>
      <c r="V539" s="25">
        <v>235</v>
      </c>
      <c r="W539" s="25">
        <v>235</v>
      </c>
      <c r="X539" s="25">
        <v>640</v>
      </c>
      <c r="Y539" s="25">
        <v>385</v>
      </c>
      <c r="Z539" s="25">
        <v>415</v>
      </c>
      <c r="AA539" s="25">
        <v>430</v>
      </c>
      <c r="AB539" s="25">
        <v>430</v>
      </c>
      <c r="AC539" s="25">
        <v>1070</v>
      </c>
    </row>
    <row r="540" spans="1:29" x14ac:dyDescent="0.25">
      <c r="A540" s="25">
        <v>2025</v>
      </c>
      <c r="B540" s="25" t="s">
        <v>1627</v>
      </c>
      <c r="C540" s="25" t="s">
        <v>314</v>
      </c>
      <c r="D540" s="25" t="s">
        <v>120</v>
      </c>
      <c r="I540" s="25" t="s">
        <v>1048</v>
      </c>
      <c r="J540" s="25">
        <v>228.5</v>
      </c>
      <c r="K540" s="25" t="s">
        <v>396</v>
      </c>
      <c r="L540" s="28"/>
      <c r="P540" s="25">
        <v>345</v>
      </c>
      <c r="Q540" s="25">
        <v>390</v>
      </c>
      <c r="R540" s="25">
        <v>-410</v>
      </c>
      <c r="S540" s="25">
        <v>390</v>
      </c>
      <c r="T540" s="25">
        <v>200</v>
      </c>
      <c r="U540" s="25">
        <v>210</v>
      </c>
      <c r="V540" s="25">
        <v>225</v>
      </c>
      <c r="W540" s="25">
        <v>225</v>
      </c>
      <c r="X540" s="25">
        <v>615</v>
      </c>
      <c r="Y540" s="25">
        <v>350</v>
      </c>
      <c r="Z540" s="25">
        <v>385</v>
      </c>
      <c r="AA540" s="25">
        <v>410</v>
      </c>
      <c r="AB540" s="25">
        <v>410</v>
      </c>
      <c r="AC540" s="25">
        <v>1025</v>
      </c>
    </row>
    <row r="541" spans="1:29" x14ac:dyDescent="0.25">
      <c r="A541" s="25">
        <v>2025</v>
      </c>
      <c r="B541" s="25" t="s">
        <v>1628</v>
      </c>
      <c r="C541" s="25" t="s">
        <v>314</v>
      </c>
      <c r="D541" s="25" t="s">
        <v>120</v>
      </c>
      <c r="I541" s="25" t="s">
        <v>1048</v>
      </c>
      <c r="J541" s="25">
        <v>224.3</v>
      </c>
      <c r="K541" s="25" t="s">
        <v>396</v>
      </c>
      <c r="L541" s="28"/>
      <c r="P541" s="25">
        <v>-315</v>
      </c>
      <c r="Q541" s="25">
        <v>315</v>
      </c>
      <c r="R541" s="25">
        <v>-330</v>
      </c>
      <c r="S541" s="25">
        <v>315</v>
      </c>
      <c r="T541" s="25">
        <v>205</v>
      </c>
      <c r="U541" s="25">
        <v>225</v>
      </c>
      <c r="V541" s="25">
        <v>-240</v>
      </c>
      <c r="W541" s="25">
        <v>225</v>
      </c>
      <c r="X541" s="25">
        <v>540</v>
      </c>
      <c r="Y541" s="25">
        <v>365</v>
      </c>
      <c r="Z541" s="25">
        <v>405</v>
      </c>
      <c r="AA541" s="25">
        <v>-425</v>
      </c>
      <c r="AB541" s="25">
        <v>405</v>
      </c>
      <c r="AC541" s="25">
        <v>945</v>
      </c>
    </row>
    <row r="542" spans="1:29" x14ac:dyDescent="0.25">
      <c r="A542" s="25">
        <v>2025</v>
      </c>
      <c r="B542" s="25" t="s">
        <v>1629</v>
      </c>
      <c r="C542" s="25" t="s">
        <v>314</v>
      </c>
      <c r="D542" s="25" t="s">
        <v>120</v>
      </c>
      <c r="I542" s="25" t="s">
        <v>1053</v>
      </c>
      <c r="J542" s="25">
        <v>228</v>
      </c>
      <c r="K542" s="25" t="s">
        <v>396</v>
      </c>
      <c r="L542" s="28"/>
      <c r="P542" s="25">
        <v>250</v>
      </c>
      <c r="Q542" s="25">
        <v>275</v>
      </c>
      <c r="R542" s="25">
        <v>315</v>
      </c>
      <c r="S542" s="25">
        <v>315</v>
      </c>
      <c r="T542" s="25">
        <v>160</v>
      </c>
      <c r="U542" s="25">
        <v>170</v>
      </c>
      <c r="V542" s="25">
        <v>-185</v>
      </c>
      <c r="W542" s="25">
        <v>170</v>
      </c>
      <c r="X542" s="25">
        <v>485</v>
      </c>
      <c r="Y542" s="25">
        <v>315</v>
      </c>
      <c r="Z542" s="25">
        <v>335</v>
      </c>
      <c r="AA542" s="25">
        <v>-365</v>
      </c>
      <c r="AB542" s="25">
        <v>335</v>
      </c>
      <c r="AC542" s="25">
        <v>820</v>
      </c>
    </row>
    <row r="543" spans="1:29" x14ac:dyDescent="0.25">
      <c r="A543" s="25">
        <v>2025</v>
      </c>
      <c r="B543" s="25" t="s">
        <v>1630</v>
      </c>
      <c r="C543" s="25" t="s">
        <v>314</v>
      </c>
      <c r="D543" s="25" t="s">
        <v>120</v>
      </c>
      <c r="I543" s="25" t="s">
        <v>1054</v>
      </c>
      <c r="J543" s="25">
        <v>212</v>
      </c>
      <c r="K543" s="25" t="s">
        <v>396</v>
      </c>
      <c r="L543" s="28"/>
      <c r="P543" s="25">
        <v>265</v>
      </c>
      <c r="Q543" s="25">
        <v>290</v>
      </c>
      <c r="R543" s="25">
        <v>305</v>
      </c>
      <c r="S543" s="25">
        <v>305</v>
      </c>
      <c r="T543" s="25">
        <v>165</v>
      </c>
      <c r="U543" s="25">
        <v>175</v>
      </c>
      <c r="V543" s="25">
        <v>185</v>
      </c>
      <c r="W543" s="25">
        <v>185</v>
      </c>
      <c r="X543" s="25">
        <v>490</v>
      </c>
      <c r="Y543" s="25">
        <v>270</v>
      </c>
      <c r="Z543" s="25">
        <v>290</v>
      </c>
      <c r="AA543" s="25">
        <v>315</v>
      </c>
      <c r="AB543" s="25">
        <v>315</v>
      </c>
      <c r="AC543" s="25">
        <v>805</v>
      </c>
    </row>
    <row r="544" spans="1:29" x14ac:dyDescent="0.25">
      <c r="A544" s="25">
        <v>2025</v>
      </c>
      <c r="B544" s="25" t="s">
        <v>1631</v>
      </c>
      <c r="C544" s="25" t="s">
        <v>314</v>
      </c>
      <c r="D544" s="25" t="s">
        <v>120</v>
      </c>
      <c r="I544" s="25" t="s">
        <v>1048</v>
      </c>
      <c r="J544" s="25">
        <v>229</v>
      </c>
      <c r="K544" s="25" t="s">
        <v>396</v>
      </c>
      <c r="L544" s="28"/>
      <c r="P544" s="25">
        <v>235</v>
      </c>
      <c r="Q544" s="25">
        <v>265</v>
      </c>
      <c r="R544" s="25">
        <v>285</v>
      </c>
      <c r="S544" s="25">
        <v>285</v>
      </c>
      <c r="T544" s="25">
        <v>165</v>
      </c>
      <c r="U544" s="25">
        <v>185</v>
      </c>
      <c r="V544" s="25">
        <v>200</v>
      </c>
      <c r="W544" s="25">
        <v>200</v>
      </c>
      <c r="X544" s="25">
        <v>485</v>
      </c>
      <c r="Y544" s="25">
        <v>285</v>
      </c>
      <c r="Z544" s="25">
        <v>300</v>
      </c>
      <c r="AA544" s="25">
        <v>315</v>
      </c>
      <c r="AB544" s="25">
        <v>315</v>
      </c>
      <c r="AC544" s="25">
        <v>800</v>
      </c>
    </row>
    <row r="545" spans="1:29" x14ac:dyDescent="0.25">
      <c r="A545" s="25">
        <v>2025</v>
      </c>
      <c r="B545" s="25" t="s">
        <v>1632</v>
      </c>
      <c r="C545" s="25" t="s">
        <v>314</v>
      </c>
      <c r="D545" s="25" t="s">
        <v>120</v>
      </c>
      <c r="I545" s="25" t="s">
        <v>1053</v>
      </c>
      <c r="J545" s="25">
        <v>228</v>
      </c>
      <c r="K545" s="25" t="s">
        <v>396</v>
      </c>
      <c r="L545" s="28"/>
      <c r="P545" s="25">
        <v>-255</v>
      </c>
      <c r="Q545" s="25">
        <v>-255</v>
      </c>
      <c r="R545" s="25">
        <v>255</v>
      </c>
      <c r="S545" s="25">
        <v>255</v>
      </c>
      <c r="T545" s="25">
        <v>165</v>
      </c>
      <c r="U545" s="25">
        <v>175</v>
      </c>
      <c r="V545" s="25">
        <v>185</v>
      </c>
      <c r="W545" s="25">
        <v>185</v>
      </c>
      <c r="X545" s="25">
        <v>440</v>
      </c>
      <c r="Y545" s="25">
        <v>345</v>
      </c>
      <c r="Z545" s="25">
        <v>-355</v>
      </c>
      <c r="AA545" s="25">
        <v>-355</v>
      </c>
      <c r="AB545" s="25">
        <v>345</v>
      </c>
      <c r="AC545" s="25">
        <v>785</v>
      </c>
    </row>
    <row r="546" spans="1:29" x14ac:dyDescent="0.25">
      <c r="A546" s="25">
        <v>2025</v>
      </c>
      <c r="B546" s="25" t="s">
        <v>1633</v>
      </c>
      <c r="C546" s="25" t="s">
        <v>314</v>
      </c>
      <c r="D546" s="25" t="s">
        <v>120</v>
      </c>
      <c r="I546" s="25" t="s">
        <v>1048</v>
      </c>
      <c r="J546" s="25">
        <v>215</v>
      </c>
      <c r="K546" s="25" t="s">
        <v>396</v>
      </c>
      <c r="L546" s="28"/>
      <c r="P546" s="25">
        <v>215</v>
      </c>
      <c r="Q546" s="25">
        <v>235</v>
      </c>
      <c r="R546" s="25">
        <v>-260</v>
      </c>
      <c r="S546" s="25">
        <v>235</v>
      </c>
      <c r="T546" s="25">
        <v>140</v>
      </c>
      <c r="U546" s="25">
        <v>150</v>
      </c>
      <c r="V546" s="25">
        <v>-160</v>
      </c>
      <c r="W546" s="25">
        <v>150</v>
      </c>
      <c r="X546" s="25">
        <v>385</v>
      </c>
      <c r="Y546" s="25">
        <v>325</v>
      </c>
      <c r="Z546" s="25">
        <v>350</v>
      </c>
      <c r="AA546" s="25">
        <v>370</v>
      </c>
      <c r="AB546" s="25">
        <v>370</v>
      </c>
      <c r="AC546" s="25">
        <v>755</v>
      </c>
    </row>
    <row r="547" spans="1:29" x14ac:dyDescent="0.25">
      <c r="A547" s="25">
        <v>2025</v>
      </c>
      <c r="B547" s="25" t="s">
        <v>1634</v>
      </c>
      <c r="C547" s="25" t="s">
        <v>314</v>
      </c>
      <c r="D547" s="25" t="s">
        <v>120</v>
      </c>
      <c r="I547" s="25" t="s">
        <v>1054</v>
      </c>
      <c r="J547" s="25">
        <v>215</v>
      </c>
      <c r="K547" s="25" t="s">
        <v>396</v>
      </c>
      <c r="L547" s="28"/>
      <c r="P547" s="25">
        <v>240</v>
      </c>
      <c r="Q547" s="25">
        <v>260</v>
      </c>
      <c r="R547" s="25">
        <v>275</v>
      </c>
      <c r="S547" s="25">
        <v>275</v>
      </c>
      <c r="T547" s="25">
        <v>125</v>
      </c>
      <c r="U547" s="25">
        <v>135</v>
      </c>
      <c r="V547" s="25">
        <v>150</v>
      </c>
      <c r="W547" s="25">
        <v>150</v>
      </c>
      <c r="X547" s="25">
        <v>425</v>
      </c>
      <c r="Y547" s="25">
        <v>250</v>
      </c>
      <c r="Z547" s="25">
        <v>275</v>
      </c>
      <c r="AA547" s="25">
        <v>300</v>
      </c>
      <c r="AB547" s="25">
        <v>300</v>
      </c>
      <c r="AC547" s="25">
        <v>725</v>
      </c>
    </row>
    <row r="548" spans="1:29" x14ac:dyDescent="0.25">
      <c r="A548" s="25">
        <v>2025</v>
      </c>
      <c r="B548" s="25" t="s">
        <v>1635</v>
      </c>
      <c r="C548" s="25" t="s">
        <v>314</v>
      </c>
      <c r="D548" s="25" t="s">
        <v>120</v>
      </c>
      <c r="I548" s="25" t="s">
        <v>1053</v>
      </c>
      <c r="J548" s="25">
        <v>210</v>
      </c>
      <c r="K548" s="25" t="s">
        <v>396</v>
      </c>
      <c r="L548" s="28"/>
      <c r="P548" s="25">
        <v>-185</v>
      </c>
      <c r="Q548" s="25">
        <v>205</v>
      </c>
      <c r="R548" s="25">
        <v>225</v>
      </c>
      <c r="S548" s="25">
        <v>225</v>
      </c>
      <c r="T548" s="25">
        <v>140</v>
      </c>
      <c r="U548" s="25">
        <v>150</v>
      </c>
      <c r="V548" s="25">
        <v>165</v>
      </c>
      <c r="W548" s="25">
        <v>165</v>
      </c>
      <c r="X548" s="25">
        <v>390</v>
      </c>
      <c r="Y548" s="25">
        <v>230</v>
      </c>
      <c r="Z548" s="25">
        <v>250</v>
      </c>
      <c r="AA548" s="25">
        <v>275</v>
      </c>
      <c r="AB548" s="25">
        <v>275</v>
      </c>
      <c r="AC548" s="25">
        <v>665</v>
      </c>
    </row>
    <row r="549" spans="1:29" x14ac:dyDescent="0.25">
      <c r="A549" s="25">
        <v>2025</v>
      </c>
      <c r="B549" s="25" t="s">
        <v>1636</v>
      </c>
      <c r="C549" s="25" t="s">
        <v>314</v>
      </c>
      <c r="D549" s="25" t="s">
        <v>120</v>
      </c>
      <c r="I549" s="25" t="s">
        <v>1053</v>
      </c>
      <c r="J549" s="25">
        <v>208</v>
      </c>
      <c r="K549" s="25" t="s">
        <v>396</v>
      </c>
      <c r="L549" s="28"/>
      <c r="P549" s="25">
        <v>155</v>
      </c>
      <c r="Q549" s="25">
        <v>190</v>
      </c>
      <c r="R549" s="25">
        <v>210</v>
      </c>
      <c r="S549" s="25">
        <v>210</v>
      </c>
      <c r="T549" s="25">
        <v>135</v>
      </c>
      <c r="U549" s="25">
        <v>-150</v>
      </c>
      <c r="V549" s="25">
        <v>-150</v>
      </c>
      <c r="W549" s="25">
        <v>135</v>
      </c>
      <c r="X549" s="25">
        <v>345</v>
      </c>
      <c r="Y549" s="25">
        <v>285</v>
      </c>
      <c r="Z549" s="25">
        <v>300</v>
      </c>
      <c r="AA549" s="25">
        <v>310</v>
      </c>
      <c r="AB549" s="25">
        <v>310</v>
      </c>
      <c r="AC549" s="25">
        <v>655</v>
      </c>
    </row>
    <row r="550" spans="1:29" x14ac:dyDescent="0.25">
      <c r="A550" s="25">
        <v>2025</v>
      </c>
      <c r="B550" s="25" t="s">
        <v>1637</v>
      </c>
      <c r="C550" s="25" t="s">
        <v>314</v>
      </c>
      <c r="D550" s="25" t="s">
        <v>120</v>
      </c>
      <c r="I550" s="25" t="s">
        <v>1048</v>
      </c>
      <c r="J550" s="25">
        <v>215</v>
      </c>
      <c r="K550" s="25" t="s">
        <v>396</v>
      </c>
      <c r="L550" s="28"/>
      <c r="P550" s="25">
        <v>-315</v>
      </c>
      <c r="Q550" s="25">
        <v>-340</v>
      </c>
      <c r="R550" s="25">
        <v>-340</v>
      </c>
      <c r="T550" s="25">
        <v>205</v>
      </c>
      <c r="U550" s="25">
        <v>225</v>
      </c>
      <c r="V550" s="25">
        <v>-240</v>
      </c>
      <c r="W550" s="25">
        <v>225</v>
      </c>
      <c r="Y550" s="25">
        <v>365</v>
      </c>
      <c r="Z550" s="25">
        <v>385</v>
      </c>
      <c r="AA550" s="25">
        <v>410</v>
      </c>
      <c r="AB550" s="25">
        <v>410</v>
      </c>
      <c r="AC550" s="25">
        <v>0</v>
      </c>
    </row>
    <row r="551" spans="1:29" x14ac:dyDescent="0.25">
      <c r="A551" s="25">
        <v>2025</v>
      </c>
      <c r="B551" s="25" t="s">
        <v>457</v>
      </c>
      <c r="C551" s="25" t="s">
        <v>314</v>
      </c>
      <c r="D551" s="25" t="s">
        <v>120</v>
      </c>
      <c r="I551" s="25" t="s">
        <v>1053</v>
      </c>
      <c r="K551" s="25" t="s">
        <v>396</v>
      </c>
      <c r="L551" s="28"/>
      <c r="P551" s="25">
        <v>-420</v>
      </c>
      <c r="Q551" s="25">
        <v>435</v>
      </c>
      <c r="R551" s="25">
        <v>-450</v>
      </c>
      <c r="S551" s="25">
        <v>435</v>
      </c>
      <c r="T551" s="25">
        <v>-285</v>
      </c>
      <c r="U551" s="25">
        <v>-285</v>
      </c>
      <c r="V551" s="25">
        <v>-285</v>
      </c>
      <c r="Y551" s="25">
        <v>395</v>
      </c>
      <c r="Z551" s="25">
        <v>405</v>
      </c>
      <c r="AA551" s="25">
        <v>410</v>
      </c>
      <c r="AB551" s="25">
        <v>410</v>
      </c>
      <c r="AC551" s="25">
        <v>0</v>
      </c>
    </row>
    <row r="552" spans="1:29" x14ac:dyDescent="0.25">
      <c r="A552" s="25">
        <v>2025</v>
      </c>
      <c r="B552" s="25" t="s">
        <v>462</v>
      </c>
      <c r="C552" s="25" t="s">
        <v>314</v>
      </c>
      <c r="D552" s="25" t="s">
        <v>120</v>
      </c>
      <c r="I552" s="25" t="s">
        <v>1053</v>
      </c>
      <c r="J552" s="25">
        <v>249.8</v>
      </c>
      <c r="K552" s="25" t="s">
        <v>1051</v>
      </c>
      <c r="L552" s="28"/>
      <c r="P552" s="25">
        <v>405</v>
      </c>
      <c r="Q552" s="25">
        <v>425</v>
      </c>
      <c r="R552" s="25">
        <v>440</v>
      </c>
      <c r="S552" s="25">
        <v>440</v>
      </c>
      <c r="T552" s="25">
        <v>275</v>
      </c>
      <c r="U552" s="25">
        <v>295</v>
      </c>
      <c r="V552" s="25">
        <v>315</v>
      </c>
      <c r="W552" s="25">
        <v>315</v>
      </c>
      <c r="X552" s="25">
        <v>755</v>
      </c>
      <c r="Y552" s="25">
        <v>450</v>
      </c>
      <c r="Z552" s="25">
        <v>500</v>
      </c>
      <c r="AA552" s="25">
        <v>535</v>
      </c>
      <c r="AB552" s="25">
        <v>535</v>
      </c>
      <c r="AC552" s="25">
        <v>1290</v>
      </c>
    </row>
    <row r="553" spans="1:29" x14ac:dyDescent="0.25">
      <c r="A553" s="25">
        <v>2025</v>
      </c>
      <c r="B553" s="25" t="s">
        <v>1638</v>
      </c>
      <c r="C553" s="25" t="s">
        <v>314</v>
      </c>
      <c r="D553" s="25" t="s">
        <v>120</v>
      </c>
      <c r="I553" s="25" t="s">
        <v>1053</v>
      </c>
      <c r="J553" s="25">
        <v>233</v>
      </c>
      <c r="K553" s="25" t="s">
        <v>1051</v>
      </c>
      <c r="L553" s="28"/>
      <c r="P553" s="25">
        <v>450</v>
      </c>
      <c r="Q553" s="25">
        <v>-475</v>
      </c>
      <c r="R553" s="25">
        <v>-490</v>
      </c>
      <c r="S553" s="25">
        <v>450</v>
      </c>
      <c r="T553" s="25">
        <v>250</v>
      </c>
      <c r="U553" s="25">
        <v>300</v>
      </c>
      <c r="V553" s="25">
        <v>315</v>
      </c>
      <c r="W553" s="25">
        <v>315</v>
      </c>
      <c r="X553" s="25">
        <v>765</v>
      </c>
      <c r="Y553" s="25">
        <v>465</v>
      </c>
      <c r="Z553" s="25">
        <v>500</v>
      </c>
      <c r="AA553" s="25">
        <v>520</v>
      </c>
      <c r="AB553" s="25">
        <v>520</v>
      </c>
      <c r="AC553" s="25">
        <v>1285</v>
      </c>
    </row>
    <row r="554" spans="1:29" x14ac:dyDescent="0.25">
      <c r="A554" s="25">
        <v>2025</v>
      </c>
      <c r="B554" s="25" t="s">
        <v>1639</v>
      </c>
      <c r="C554" s="25" t="s">
        <v>314</v>
      </c>
      <c r="D554" s="25" t="s">
        <v>120</v>
      </c>
      <c r="I554" s="25" t="s">
        <v>1053</v>
      </c>
      <c r="J554" s="25">
        <v>234</v>
      </c>
      <c r="K554" s="25" t="s">
        <v>1051</v>
      </c>
      <c r="L554" s="28"/>
      <c r="P554" s="25">
        <v>460</v>
      </c>
      <c r="Q554" s="25">
        <v>480</v>
      </c>
      <c r="R554" s="25">
        <v>-500</v>
      </c>
      <c r="S554" s="25">
        <v>480</v>
      </c>
      <c r="T554" s="25">
        <v>315</v>
      </c>
      <c r="U554" s="25">
        <v>335</v>
      </c>
      <c r="V554" s="25">
        <v>-345</v>
      </c>
      <c r="W554" s="25">
        <v>335</v>
      </c>
      <c r="X554" s="25">
        <v>815</v>
      </c>
      <c r="Y554" s="25">
        <v>425</v>
      </c>
      <c r="Z554" s="25">
        <v>455</v>
      </c>
      <c r="AA554" s="25">
        <v>-505</v>
      </c>
      <c r="AB554" s="25">
        <v>455</v>
      </c>
      <c r="AC554" s="25">
        <v>1270</v>
      </c>
    </row>
    <row r="555" spans="1:29" x14ac:dyDescent="0.25">
      <c r="A555" s="25">
        <v>2025</v>
      </c>
      <c r="B555" s="25" t="s">
        <v>1640</v>
      </c>
      <c r="C555" s="25" t="s">
        <v>314</v>
      </c>
      <c r="D555" s="25" t="s">
        <v>120</v>
      </c>
      <c r="I555" s="25" t="s">
        <v>1048</v>
      </c>
      <c r="J555" s="25">
        <v>240</v>
      </c>
      <c r="K555" s="25" t="s">
        <v>1051</v>
      </c>
      <c r="L555" s="28"/>
      <c r="P555" s="25">
        <v>365</v>
      </c>
      <c r="Q555" s="25">
        <v>425</v>
      </c>
      <c r="R555" s="25">
        <v>440</v>
      </c>
      <c r="S555" s="25">
        <v>440</v>
      </c>
      <c r="T555" s="25">
        <v>215</v>
      </c>
      <c r="U555" s="25">
        <v>245</v>
      </c>
      <c r="V555" s="25">
        <v>-265</v>
      </c>
      <c r="W555" s="25">
        <v>245</v>
      </c>
      <c r="X555" s="25">
        <v>685</v>
      </c>
      <c r="Y555" s="25">
        <v>465</v>
      </c>
      <c r="Z555" s="25">
        <v>500</v>
      </c>
      <c r="AA555" s="25">
        <v>530</v>
      </c>
      <c r="AB555" s="25">
        <v>530</v>
      </c>
      <c r="AC555" s="25">
        <v>1215</v>
      </c>
    </row>
    <row r="556" spans="1:29" x14ac:dyDescent="0.25">
      <c r="A556" s="25">
        <v>2025</v>
      </c>
      <c r="B556" s="25" t="s">
        <v>533</v>
      </c>
      <c r="C556" s="25" t="s">
        <v>314</v>
      </c>
      <c r="D556" s="25" t="s">
        <v>120</v>
      </c>
      <c r="I556" s="25" t="s">
        <v>1053</v>
      </c>
      <c r="J556" s="25">
        <v>235</v>
      </c>
      <c r="K556" s="25" t="s">
        <v>1051</v>
      </c>
      <c r="L556" s="28"/>
      <c r="P556" s="25">
        <v>415</v>
      </c>
      <c r="Q556" s="25">
        <v>-450</v>
      </c>
      <c r="R556" s="25">
        <v>450</v>
      </c>
      <c r="S556" s="25">
        <v>450</v>
      </c>
      <c r="T556" s="25">
        <v>215</v>
      </c>
      <c r="U556" s="25">
        <v>240</v>
      </c>
      <c r="V556" s="25">
        <v>-250</v>
      </c>
      <c r="W556" s="25">
        <v>240</v>
      </c>
      <c r="X556" s="25">
        <v>690</v>
      </c>
      <c r="Y556" s="25">
        <v>405</v>
      </c>
      <c r="Z556" s="25">
        <v>430</v>
      </c>
      <c r="AA556" s="25">
        <v>-455</v>
      </c>
      <c r="AB556" s="25">
        <v>430</v>
      </c>
      <c r="AC556" s="25">
        <v>1120</v>
      </c>
    </row>
    <row r="557" spans="1:29" x14ac:dyDescent="0.25">
      <c r="A557" s="25">
        <v>2025</v>
      </c>
      <c r="B557" s="25" t="s">
        <v>1641</v>
      </c>
      <c r="C557" s="25" t="s">
        <v>314</v>
      </c>
      <c r="D557" s="25" t="s">
        <v>120</v>
      </c>
      <c r="I557" s="25" t="s">
        <v>1053</v>
      </c>
      <c r="J557" s="25">
        <v>248.3</v>
      </c>
      <c r="K557" s="25" t="s">
        <v>1051</v>
      </c>
      <c r="L557" s="28"/>
      <c r="P557" s="25">
        <v>375</v>
      </c>
      <c r="Q557" s="25">
        <v>405</v>
      </c>
      <c r="R557" s="25">
        <v>-420</v>
      </c>
      <c r="S557" s="25">
        <v>405</v>
      </c>
      <c r="T557" s="25">
        <v>285</v>
      </c>
      <c r="U557" s="25">
        <v>-305</v>
      </c>
      <c r="V557" s="25">
        <v>-305</v>
      </c>
      <c r="W557" s="25">
        <v>285</v>
      </c>
      <c r="X557" s="25">
        <v>690</v>
      </c>
      <c r="Y557" s="25">
        <v>-375</v>
      </c>
      <c r="Z557" s="25">
        <v>405</v>
      </c>
      <c r="AA557" s="25">
        <v>-425</v>
      </c>
      <c r="AB557" s="25">
        <v>405</v>
      </c>
      <c r="AC557" s="25">
        <v>1095</v>
      </c>
    </row>
    <row r="558" spans="1:29" x14ac:dyDescent="0.25">
      <c r="A558" s="25">
        <v>2025</v>
      </c>
      <c r="B558" s="25" t="s">
        <v>1642</v>
      </c>
      <c r="C558" s="25" t="s">
        <v>314</v>
      </c>
      <c r="D558" s="25" t="s">
        <v>120</v>
      </c>
      <c r="I558" s="25" t="s">
        <v>1054</v>
      </c>
      <c r="J558" s="25">
        <v>243.6</v>
      </c>
      <c r="K558" s="25" t="s">
        <v>1051</v>
      </c>
      <c r="L558" s="28"/>
      <c r="P558" s="25">
        <v>340</v>
      </c>
      <c r="Q558" s="25">
        <v>375</v>
      </c>
      <c r="R558" s="25">
        <v>-400</v>
      </c>
      <c r="S558" s="25">
        <v>375</v>
      </c>
      <c r="T558" s="25">
        <v>190</v>
      </c>
      <c r="U558" s="25">
        <v>205</v>
      </c>
      <c r="V558" s="25">
        <v>220</v>
      </c>
      <c r="W558" s="25">
        <v>220</v>
      </c>
      <c r="X558" s="25">
        <v>595</v>
      </c>
      <c r="Y558" s="25">
        <v>370</v>
      </c>
      <c r="Z558" s="25">
        <v>405</v>
      </c>
      <c r="AA558" s="25">
        <v>435</v>
      </c>
      <c r="AB558" s="25">
        <v>435</v>
      </c>
      <c r="AC558" s="25">
        <v>1030</v>
      </c>
    </row>
    <row r="559" spans="1:29" x14ac:dyDescent="0.25">
      <c r="A559" s="25">
        <v>2025</v>
      </c>
      <c r="B559" s="25" t="s">
        <v>572</v>
      </c>
      <c r="C559" s="25" t="s">
        <v>314</v>
      </c>
      <c r="D559" s="25" t="s">
        <v>120</v>
      </c>
      <c r="I559" s="25" t="s">
        <v>1053</v>
      </c>
      <c r="J559" s="25">
        <v>243</v>
      </c>
      <c r="K559" s="25" t="s">
        <v>1051</v>
      </c>
      <c r="L559" s="28"/>
      <c r="P559" s="25">
        <v>315</v>
      </c>
      <c r="Q559" s="25">
        <v>335</v>
      </c>
      <c r="R559" s="25">
        <v>-365</v>
      </c>
      <c r="S559" s="25">
        <v>335</v>
      </c>
      <c r="T559" s="25">
        <v>165</v>
      </c>
      <c r="U559" s="25">
        <v>175</v>
      </c>
      <c r="V559" s="25">
        <v>200</v>
      </c>
      <c r="W559" s="25">
        <v>200</v>
      </c>
      <c r="X559" s="25">
        <v>535</v>
      </c>
      <c r="Y559" s="25">
        <v>335</v>
      </c>
      <c r="Z559" s="25">
        <v>365</v>
      </c>
      <c r="AA559" s="25">
        <v>405</v>
      </c>
      <c r="AB559" s="25">
        <v>405</v>
      </c>
      <c r="AC559" s="25">
        <v>940</v>
      </c>
    </row>
    <row r="560" spans="1:29" x14ac:dyDescent="0.25">
      <c r="A560" s="25">
        <v>2025</v>
      </c>
      <c r="B560" s="25" t="s">
        <v>1643</v>
      </c>
      <c r="C560" s="25" t="s">
        <v>314</v>
      </c>
      <c r="D560" s="25" t="s">
        <v>120</v>
      </c>
      <c r="I560" s="25" t="s">
        <v>1048</v>
      </c>
      <c r="J560" s="25">
        <v>243.2</v>
      </c>
      <c r="K560" s="25" t="s">
        <v>1051</v>
      </c>
      <c r="L560" s="28"/>
      <c r="P560" s="25">
        <v>-295</v>
      </c>
      <c r="Q560" s="25">
        <v>295</v>
      </c>
      <c r="R560" s="25">
        <v>325</v>
      </c>
      <c r="S560" s="25">
        <v>325</v>
      </c>
      <c r="T560" s="25">
        <v>215</v>
      </c>
      <c r="U560" s="25">
        <v>235</v>
      </c>
      <c r="V560" s="25">
        <v>250</v>
      </c>
      <c r="W560" s="25">
        <v>250</v>
      </c>
      <c r="X560" s="25">
        <v>575</v>
      </c>
      <c r="Y560" s="25">
        <v>315</v>
      </c>
      <c r="Z560" s="25">
        <v>340</v>
      </c>
      <c r="AA560" s="25">
        <v>360</v>
      </c>
      <c r="AB560" s="25">
        <v>360</v>
      </c>
      <c r="AC560" s="25">
        <v>935</v>
      </c>
    </row>
    <row r="561" spans="1:40" x14ac:dyDescent="0.25">
      <c r="A561" s="25">
        <v>2025</v>
      </c>
      <c r="B561" s="25" t="s">
        <v>1644</v>
      </c>
      <c r="C561" s="25" t="s">
        <v>314</v>
      </c>
      <c r="D561" s="25" t="s">
        <v>120</v>
      </c>
      <c r="I561" s="25" t="s">
        <v>1048</v>
      </c>
      <c r="J561" s="25">
        <v>250</v>
      </c>
      <c r="K561" s="25" t="s">
        <v>1051</v>
      </c>
      <c r="L561" s="28"/>
      <c r="P561" s="25">
        <v>250</v>
      </c>
      <c r="Q561" s="25">
        <v>275</v>
      </c>
      <c r="R561" s="25">
        <v>300</v>
      </c>
      <c r="S561" s="25">
        <v>300</v>
      </c>
      <c r="T561" s="25">
        <v>185</v>
      </c>
      <c r="U561" s="25">
        <v>205</v>
      </c>
      <c r="V561" s="25">
        <v>-225</v>
      </c>
      <c r="W561" s="25">
        <v>205</v>
      </c>
      <c r="X561" s="25">
        <v>505</v>
      </c>
      <c r="Y561" s="25">
        <v>335</v>
      </c>
      <c r="Z561" s="25">
        <v>365</v>
      </c>
      <c r="AA561" s="25">
        <v>405</v>
      </c>
      <c r="AB561" s="25">
        <v>405</v>
      </c>
      <c r="AC561" s="25">
        <v>910</v>
      </c>
    </row>
    <row r="562" spans="1:40" x14ac:dyDescent="0.25">
      <c r="A562" s="25">
        <v>2025</v>
      </c>
      <c r="B562" s="25" t="s">
        <v>1645</v>
      </c>
      <c r="C562" s="25" t="s">
        <v>314</v>
      </c>
      <c r="D562" s="25" t="s">
        <v>120</v>
      </c>
      <c r="I562" s="25" t="s">
        <v>1053</v>
      </c>
      <c r="J562" s="25">
        <v>264</v>
      </c>
      <c r="K562" s="25" t="s">
        <v>1051</v>
      </c>
      <c r="L562" s="28"/>
      <c r="P562" s="25">
        <v>235</v>
      </c>
      <c r="Q562" s="25">
        <v>255</v>
      </c>
      <c r="R562" s="25">
        <v>-275</v>
      </c>
      <c r="S562" s="25">
        <v>255</v>
      </c>
      <c r="T562" s="25">
        <v>185</v>
      </c>
      <c r="U562" s="25">
        <v>195</v>
      </c>
      <c r="V562" s="25">
        <v>205</v>
      </c>
      <c r="W562" s="25">
        <v>205</v>
      </c>
      <c r="X562" s="25">
        <v>460</v>
      </c>
      <c r="Y562" s="25">
        <v>365</v>
      </c>
      <c r="Z562" s="25">
        <v>385</v>
      </c>
      <c r="AA562" s="25">
        <v>405</v>
      </c>
      <c r="AB562" s="25">
        <v>405</v>
      </c>
      <c r="AC562" s="25">
        <v>865</v>
      </c>
    </row>
    <row r="563" spans="1:40" x14ac:dyDescent="0.25">
      <c r="A563" s="25">
        <v>2025</v>
      </c>
      <c r="B563" s="25" t="s">
        <v>1646</v>
      </c>
      <c r="C563" s="25" t="s">
        <v>314</v>
      </c>
      <c r="D563" s="25" t="s">
        <v>120</v>
      </c>
      <c r="I563" s="25" t="s">
        <v>1054</v>
      </c>
      <c r="J563" s="25">
        <v>244</v>
      </c>
      <c r="K563" s="25" t="s">
        <v>1051</v>
      </c>
      <c r="L563" s="28"/>
      <c r="P563" s="25">
        <v>185</v>
      </c>
      <c r="Q563" s="25">
        <v>205</v>
      </c>
      <c r="R563" s="25">
        <v>225</v>
      </c>
      <c r="S563" s="25">
        <v>225</v>
      </c>
      <c r="T563" s="25">
        <v>115</v>
      </c>
      <c r="U563" s="25">
        <v>125</v>
      </c>
      <c r="V563" s="25">
        <v>135</v>
      </c>
      <c r="W563" s="25">
        <v>135</v>
      </c>
      <c r="X563" s="25">
        <v>360</v>
      </c>
      <c r="Y563" s="25">
        <v>300</v>
      </c>
      <c r="Z563" s="25">
        <v>325</v>
      </c>
      <c r="AA563" s="25">
        <v>-335</v>
      </c>
      <c r="AB563" s="25">
        <v>325</v>
      </c>
      <c r="AC563" s="25">
        <v>685</v>
      </c>
    </row>
    <row r="564" spans="1:40" x14ac:dyDescent="0.25">
      <c r="A564" s="25">
        <v>2025</v>
      </c>
      <c r="B564" s="25" t="s">
        <v>693</v>
      </c>
      <c r="C564" s="25" t="s">
        <v>314</v>
      </c>
      <c r="D564" s="25" t="s">
        <v>120</v>
      </c>
      <c r="I564" s="25" t="s">
        <v>1048</v>
      </c>
      <c r="J564" s="25">
        <v>245</v>
      </c>
      <c r="K564" s="25" t="s">
        <v>1051</v>
      </c>
      <c r="L564" s="28"/>
      <c r="P564" s="25">
        <v>250</v>
      </c>
      <c r="Q564" s="25">
        <v>275</v>
      </c>
      <c r="R564" s="25">
        <v>300</v>
      </c>
      <c r="S564" s="25">
        <v>300</v>
      </c>
      <c r="T564" s="25">
        <v>150</v>
      </c>
      <c r="U564" s="25">
        <v>160</v>
      </c>
      <c r="V564" s="25">
        <v>170</v>
      </c>
      <c r="W564" s="25">
        <v>170</v>
      </c>
      <c r="X564" s="25">
        <v>470</v>
      </c>
      <c r="Y564" s="25">
        <v>-300</v>
      </c>
      <c r="AC564" s="25">
        <v>470</v>
      </c>
    </row>
    <row r="565" spans="1:40" x14ac:dyDescent="0.25">
      <c r="A565" s="25">
        <v>2025</v>
      </c>
      <c r="B565" s="25" t="s">
        <v>1647</v>
      </c>
      <c r="C565" s="25" t="s">
        <v>314</v>
      </c>
      <c r="D565" s="25" t="s">
        <v>120</v>
      </c>
      <c r="I565" s="25" t="s">
        <v>1054</v>
      </c>
      <c r="J565" s="25">
        <v>246</v>
      </c>
      <c r="K565" s="25" t="s">
        <v>1051</v>
      </c>
      <c r="L565" s="28"/>
      <c r="P565" s="25">
        <v>100</v>
      </c>
      <c r="Q565" s="25">
        <v>125</v>
      </c>
      <c r="R565" s="25">
        <v>140</v>
      </c>
      <c r="S565" s="25">
        <v>140</v>
      </c>
      <c r="T565" s="25">
        <v>85</v>
      </c>
      <c r="U565" s="25">
        <v>95</v>
      </c>
      <c r="V565" s="25">
        <v>-105</v>
      </c>
      <c r="W565" s="25">
        <v>95</v>
      </c>
      <c r="X565" s="25">
        <v>235</v>
      </c>
      <c r="Y565" s="25">
        <v>175</v>
      </c>
      <c r="Z565" s="25">
        <v>190</v>
      </c>
      <c r="AA565" s="25">
        <v>200</v>
      </c>
      <c r="AB565" s="25">
        <v>200</v>
      </c>
      <c r="AC565" s="25">
        <v>435</v>
      </c>
    </row>
    <row r="566" spans="1:40" x14ac:dyDescent="0.25">
      <c r="A566" s="25">
        <v>2025</v>
      </c>
      <c r="B566" s="25" t="s">
        <v>1648</v>
      </c>
      <c r="C566" s="25" t="s">
        <v>314</v>
      </c>
      <c r="D566" s="25" t="s">
        <v>120</v>
      </c>
      <c r="I566" s="25" t="s">
        <v>1053</v>
      </c>
      <c r="J566" s="25">
        <v>280</v>
      </c>
      <c r="K566" s="25" t="s">
        <v>1052</v>
      </c>
      <c r="L566" s="28"/>
      <c r="P566" s="25">
        <v>405</v>
      </c>
      <c r="Q566" s="25">
        <v>435</v>
      </c>
      <c r="R566" s="25">
        <v>465</v>
      </c>
      <c r="S566" s="25">
        <v>465</v>
      </c>
      <c r="T566" s="25">
        <v>365</v>
      </c>
      <c r="U566" s="25">
        <v>375</v>
      </c>
      <c r="V566" s="25">
        <v>-385</v>
      </c>
      <c r="W566" s="25">
        <v>375</v>
      </c>
      <c r="X566" s="25">
        <v>840</v>
      </c>
      <c r="Y566" s="25">
        <v>465</v>
      </c>
      <c r="Z566" s="25">
        <v>500</v>
      </c>
      <c r="AA566" s="25">
        <v>510</v>
      </c>
      <c r="AB566" s="25">
        <v>510</v>
      </c>
      <c r="AC566" s="25">
        <v>1350</v>
      </c>
    </row>
    <row r="567" spans="1:40" x14ac:dyDescent="0.25">
      <c r="A567" s="25">
        <v>2025</v>
      </c>
      <c r="B567" s="25" t="s">
        <v>1649</v>
      </c>
      <c r="C567" s="25" t="s">
        <v>314</v>
      </c>
      <c r="D567" s="25" t="s">
        <v>120</v>
      </c>
      <c r="I567" s="25" t="s">
        <v>1053</v>
      </c>
      <c r="J567" s="25">
        <v>303</v>
      </c>
      <c r="K567" s="25" t="s">
        <v>1052</v>
      </c>
      <c r="L567" s="28"/>
      <c r="P567" s="25">
        <v>415</v>
      </c>
      <c r="Q567" s="25">
        <v>440</v>
      </c>
      <c r="R567" s="25">
        <v>460</v>
      </c>
      <c r="S567" s="25">
        <v>460</v>
      </c>
      <c r="T567" s="25">
        <v>305</v>
      </c>
      <c r="U567" s="25">
        <v>320</v>
      </c>
      <c r="V567" s="25">
        <v>340</v>
      </c>
      <c r="W567" s="25">
        <v>340</v>
      </c>
      <c r="X567" s="25">
        <v>800</v>
      </c>
      <c r="Y567" s="25">
        <v>450</v>
      </c>
      <c r="Z567" s="25">
        <v>-505</v>
      </c>
      <c r="AA567" s="25">
        <v>505</v>
      </c>
      <c r="AB567" s="25">
        <v>505</v>
      </c>
      <c r="AC567" s="25">
        <v>1305</v>
      </c>
    </row>
    <row r="568" spans="1:40" x14ac:dyDescent="0.25">
      <c r="A568" s="25">
        <v>2025</v>
      </c>
      <c r="B568" s="25" t="s">
        <v>1650</v>
      </c>
      <c r="C568" s="25" t="s">
        <v>314</v>
      </c>
      <c r="D568" s="25" t="s">
        <v>120</v>
      </c>
      <c r="I568" s="25" t="s">
        <v>1048</v>
      </c>
      <c r="J568" s="25">
        <v>378</v>
      </c>
      <c r="K568" s="25" t="s">
        <v>1052</v>
      </c>
      <c r="L568" s="28"/>
      <c r="P568" s="25">
        <v>-420</v>
      </c>
      <c r="Q568" s="25">
        <v>-440</v>
      </c>
      <c r="R568" s="25">
        <v>440</v>
      </c>
      <c r="S568" s="25">
        <v>440</v>
      </c>
      <c r="T568" s="25">
        <v>260</v>
      </c>
      <c r="U568" s="25">
        <v>285</v>
      </c>
      <c r="V568" s="25">
        <v>-300</v>
      </c>
      <c r="W568" s="25">
        <v>285</v>
      </c>
      <c r="X568" s="25">
        <v>725</v>
      </c>
      <c r="Y568" s="25">
        <v>405</v>
      </c>
      <c r="Z568" s="25">
        <v>-415</v>
      </c>
      <c r="AA568" s="25">
        <v>-415</v>
      </c>
      <c r="AB568" s="25">
        <v>405</v>
      </c>
      <c r="AC568" s="25">
        <v>1130</v>
      </c>
    </row>
    <row r="569" spans="1:40" x14ac:dyDescent="0.25">
      <c r="A569" s="25">
        <v>2025</v>
      </c>
      <c r="B569" s="25" t="s">
        <v>1651</v>
      </c>
      <c r="C569" s="25" t="s">
        <v>314</v>
      </c>
      <c r="D569" s="25" t="s">
        <v>120</v>
      </c>
      <c r="I569" s="25" t="s">
        <v>1048</v>
      </c>
      <c r="J569" s="25">
        <v>313</v>
      </c>
      <c r="K569" s="25" t="s">
        <v>1052</v>
      </c>
      <c r="L569" s="28"/>
      <c r="P569" s="25">
        <v>300</v>
      </c>
      <c r="Q569" s="25">
        <v>325</v>
      </c>
      <c r="R569" s="25">
        <v>340</v>
      </c>
      <c r="S569" s="25">
        <v>340</v>
      </c>
      <c r="T569" s="25">
        <v>185</v>
      </c>
      <c r="U569" s="25">
        <v>205</v>
      </c>
      <c r="V569" s="25">
        <v>225</v>
      </c>
      <c r="W569" s="25">
        <v>225</v>
      </c>
      <c r="X569" s="25">
        <v>565</v>
      </c>
      <c r="Y569" s="25">
        <v>275</v>
      </c>
      <c r="Z569" s="25">
        <v>315</v>
      </c>
      <c r="AA569" s="25">
        <v>340</v>
      </c>
      <c r="AB569" s="25">
        <v>340</v>
      </c>
      <c r="AC569" s="25">
        <v>905</v>
      </c>
    </row>
    <row r="570" spans="1:40" x14ac:dyDescent="0.25">
      <c r="A570" s="25">
        <v>2025</v>
      </c>
      <c r="B570" s="25" t="s">
        <v>659</v>
      </c>
      <c r="C570" s="25" t="s">
        <v>314</v>
      </c>
      <c r="D570" s="25" t="s">
        <v>120</v>
      </c>
      <c r="I570" s="25" t="s">
        <v>1048</v>
      </c>
      <c r="J570" s="25">
        <v>275</v>
      </c>
      <c r="K570" s="25" t="s">
        <v>1052</v>
      </c>
      <c r="L570" s="28"/>
      <c r="P570" s="25">
        <v>230</v>
      </c>
      <c r="Q570" s="25">
        <v>-270</v>
      </c>
      <c r="R570" s="25">
        <v>270</v>
      </c>
      <c r="S570" s="25">
        <v>270</v>
      </c>
      <c r="T570" s="25">
        <v>200</v>
      </c>
      <c r="U570" s="25">
        <v>230</v>
      </c>
      <c r="V570" s="25">
        <v>235</v>
      </c>
      <c r="W570" s="25">
        <v>235</v>
      </c>
      <c r="X570" s="25">
        <v>505</v>
      </c>
      <c r="Y570" s="25">
        <v>325</v>
      </c>
      <c r="Z570" s="25">
        <v>360</v>
      </c>
      <c r="AA570" s="25">
        <v>380</v>
      </c>
      <c r="AB570" s="25">
        <v>380</v>
      </c>
      <c r="AC570" s="25">
        <v>885</v>
      </c>
    </row>
    <row r="571" spans="1:40" x14ac:dyDescent="0.25">
      <c r="A571" s="25">
        <v>2025</v>
      </c>
      <c r="B571" s="25" t="s">
        <v>1652</v>
      </c>
      <c r="C571" s="25" t="s">
        <v>314</v>
      </c>
      <c r="D571" s="25" t="s">
        <v>120</v>
      </c>
      <c r="I571" s="25" t="s">
        <v>1048</v>
      </c>
      <c r="J571" s="25">
        <v>290</v>
      </c>
      <c r="K571" s="25" t="s">
        <v>1052</v>
      </c>
      <c r="L571" s="28"/>
      <c r="P571" s="25">
        <v>315</v>
      </c>
      <c r="Q571" s="25">
        <v>335</v>
      </c>
      <c r="R571" s="25">
        <v>355</v>
      </c>
      <c r="S571" s="25">
        <v>355</v>
      </c>
      <c r="T571" s="25">
        <v>195</v>
      </c>
      <c r="U571" s="25">
        <v>-205</v>
      </c>
      <c r="V571" s="25">
        <v>-205</v>
      </c>
      <c r="W571" s="25">
        <v>195</v>
      </c>
      <c r="X571" s="25">
        <v>550</v>
      </c>
      <c r="Y571" s="25">
        <v>295</v>
      </c>
      <c r="Z571" s="25">
        <v>325</v>
      </c>
      <c r="AA571" s="25">
        <v>-345</v>
      </c>
      <c r="AB571" s="25">
        <v>325</v>
      </c>
      <c r="AC571" s="25">
        <v>875</v>
      </c>
    </row>
    <row r="572" spans="1:40" x14ac:dyDescent="0.25">
      <c r="A572" s="25">
        <v>2025</v>
      </c>
      <c r="B572" s="25" t="s">
        <v>1653</v>
      </c>
      <c r="C572" s="25" t="s">
        <v>314</v>
      </c>
      <c r="D572" s="25" t="s">
        <v>120</v>
      </c>
      <c r="I572" s="25" t="s">
        <v>1048</v>
      </c>
      <c r="J572" s="25">
        <v>298.2</v>
      </c>
      <c r="K572" s="25" t="s">
        <v>1052</v>
      </c>
      <c r="L572" s="28"/>
      <c r="P572" s="25">
        <v>305</v>
      </c>
      <c r="Q572" s="25">
        <v>325</v>
      </c>
      <c r="R572" s="25">
        <v>340</v>
      </c>
      <c r="S572" s="25">
        <v>340</v>
      </c>
      <c r="T572" s="25">
        <v>155</v>
      </c>
      <c r="U572" s="25">
        <v>170</v>
      </c>
      <c r="V572" s="25">
        <v>180</v>
      </c>
      <c r="W572" s="25">
        <v>180</v>
      </c>
      <c r="X572" s="25">
        <v>520</v>
      </c>
      <c r="Y572" s="25">
        <v>315</v>
      </c>
      <c r="Z572" s="25">
        <v>340</v>
      </c>
      <c r="AA572" s="25">
        <v>355</v>
      </c>
      <c r="AB572" s="25">
        <v>355</v>
      </c>
      <c r="AC572" s="25">
        <v>875</v>
      </c>
    </row>
    <row r="573" spans="1:40" x14ac:dyDescent="0.25">
      <c r="A573" s="25">
        <v>2025</v>
      </c>
      <c r="B573" s="25" t="s">
        <v>1654</v>
      </c>
      <c r="C573" s="25" t="s">
        <v>314</v>
      </c>
      <c r="D573" s="25" t="s">
        <v>120</v>
      </c>
      <c r="I573" s="25" t="s">
        <v>1048</v>
      </c>
      <c r="J573" s="25">
        <v>267.8</v>
      </c>
      <c r="K573" s="25" t="s">
        <v>1052</v>
      </c>
      <c r="L573" s="28"/>
      <c r="P573" s="25">
        <v>285</v>
      </c>
      <c r="Q573" s="25">
        <v>-300</v>
      </c>
      <c r="R573" s="25">
        <v>-315</v>
      </c>
      <c r="S573" s="25">
        <v>285</v>
      </c>
      <c r="T573" s="25">
        <v>170</v>
      </c>
      <c r="U573" s="25">
        <v>180</v>
      </c>
      <c r="V573" s="25">
        <v>-185</v>
      </c>
      <c r="W573" s="25">
        <v>180</v>
      </c>
      <c r="X573" s="25">
        <v>465</v>
      </c>
      <c r="Y573" s="25">
        <v>285</v>
      </c>
      <c r="Z573" s="25">
        <v>315</v>
      </c>
      <c r="AA573" s="25">
        <v>335</v>
      </c>
      <c r="AB573" s="25">
        <v>335</v>
      </c>
      <c r="AC573" s="25">
        <v>800</v>
      </c>
    </row>
    <row r="574" spans="1:40" x14ac:dyDescent="0.25">
      <c r="A574" s="25">
        <v>2025</v>
      </c>
      <c r="B574" s="25" t="s">
        <v>1655</v>
      </c>
      <c r="C574" s="25" t="s">
        <v>314</v>
      </c>
      <c r="D574" s="25" t="s">
        <v>120</v>
      </c>
      <c r="I574" s="25" t="s">
        <v>1048</v>
      </c>
      <c r="J574" s="25">
        <v>295.10000000000002</v>
      </c>
      <c r="K574" s="25" t="s">
        <v>1052</v>
      </c>
      <c r="L574" s="28"/>
      <c r="P574" s="25">
        <v>235</v>
      </c>
      <c r="Q574" s="25">
        <v>265</v>
      </c>
      <c r="R574" s="25">
        <v>275</v>
      </c>
      <c r="S574" s="25">
        <v>275</v>
      </c>
      <c r="T574" s="25">
        <v>165</v>
      </c>
      <c r="U574" s="25">
        <v>175</v>
      </c>
      <c r="V574" s="25">
        <v>-185</v>
      </c>
      <c r="W574" s="25">
        <v>175</v>
      </c>
      <c r="X574" s="25">
        <v>450</v>
      </c>
      <c r="Y574" s="25">
        <v>275</v>
      </c>
      <c r="Z574" s="25">
        <v>305</v>
      </c>
      <c r="AA574" s="25">
        <v>325</v>
      </c>
      <c r="AB574" s="25">
        <v>325</v>
      </c>
      <c r="AC574" s="25">
        <v>775</v>
      </c>
    </row>
    <row r="575" spans="1:40" x14ac:dyDescent="0.25">
      <c r="A575" s="25">
        <v>2026</v>
      </c>
      <c r="B575" s="25" t="s">
        <v>1657</v>
      </c>
      <c r="C575" s="25" t="s">
        <v>68</v>
      </c>
      <c r="D575" s="25" t="s">
        <v>69</v>
      </c>
      <c r="E575" s="25" t="s">
        <v>1658</v>
      </c>
      <c r="F575" s="25">
        <v>1</v>
      </c>
      <c r="G575" s="25">
        <v>1</v>
      </c>
      <c r="H575" s="25" t="s">
        <v>71</v>
      </c>
      <c r="I575" s="25" t="s">
        <v>1659</v>
      </c>
      <c r="J575" s="25">
        <v>94</v>
      </c>
      <c r="K575" s="25" t="s">
        <v>312</v>
      </c>
      <c r="L575" s="25" t="s">
        <v>213</v>
      </c>
      <c r="M575" s="25">
        <v>0</v>
      </c>
      <c r="O575" s="25">
        <v>1</v>
      </c>
      <c r="P575" s="25">
        <v>190</v>
      </c>
      <c r="Q575" s="25">
        <v>200</v>
      </c>
      <c r="R575" s="25">
        <v>215</v>
      </c>
      <c r="S575" s="25">
        <v>215</v>
      </c>
      <c r="T575" s="25">
        <v>105</v>
      </c>
      <c r="U575" s="25">
        <v>115</v>
      </c>
      <c r="V575" s="25">
        <v>-120</v>
      </c>
      <c r="W575" s="25">
        <v>115</v>
      </c>
      <c r="X575" s="25">
        <v>330</v>
      </c>
      <c r="Y575" s="25">
        <v>190</v>
      </c>
      <c r="Z575" s="25">
        <v>210</v>
      </c>
      <c r="AA575" s="25">
        <v>220</v>
      </c>
      <c r="AB575" s="25">
        <v>220</v>
      </c>
      <c r="AC575" s="25">
        <v>550</v>
      </c>
      <c r="AD575" s="25" t="s">
        <v>1660</v>
      </c>
      <c r="AE575" s="25" t="s">
        <v>1660</v>
      </c>
      <c r="AF575" s="25" t="s">
        <v>1661</v>
      </c>
      <c r="AG575" s="25">
        <v>550</v>
      </c>
      <c r="AH575" s="25" t="s">
        <v>1661</v>
      </c>
      <c r="AI575" s="25" t="s">
        <v>1662</v>
      </c>
      <c r="AJ575" s="25" t="s">
        <v>1662</v>
      </c>
      <c r="AK575" s="25" t="s">
        <v>69</v>
      </c>
      <c r="AL575" s="25">
        <v>707.41</v>
      </c>
      <c r="AM575" s="25">
        <v>1</v>
      </c>
      <c r="AN575" s="25">
        <v>1</v>
      </c>
    </row>
    <row r="576" spans="1:40" x14ac:dyDescent="0.25">
      <c r="A576" s="25">
        <v>2026</v>
      </c>
      <c r="B576" s="25" t="s">
        <v>1663</v>
      </c>
      <c r="C576" s="25" t="s">
        <v>68</v>
      </c>
      <c r="D576" s="25" t="s">
        <v>69</v>
      </c>
      <c r="E576" s="25" t="s">
        <v>1658</v>
      </c>
      <c r="F576" s="25">
        <v>2</v>
      </c>
      <c r="G576" s="25">
        <v>1</v>
      </c>
      <c r="H576" s="25" t="s">
        <v>127</v>
      </c>
      <c r="I576" s="25" t="s">
        <v>1659</v>
      </c>
      <c r="J576" s="25">
        <v>125</v>
      </c>
      <c r="K576" s="25" t="s">
        <v>113</v>
      </c>
      <c r="L576" s="25" t="s">
        <v>1664</v>
      </c>
      <c r="M576" s="25">
        <v>0</v>
      </c>
      <c r="O576" s="25">
        <v>1</v>
      </c>
      <c r="P576" s="25">
        <v>-185</v>
      </c>
      <c r="Q576" s="25">
        <v>185</v>
      </c>
      <c r="R576" s="25">
        <v>195</v>
      </c>
      <c r="S576" s="25">
        <v>195</v>
      </c>
      <c r="T576" s="25">
        <v>120</v>
      </c>
      <c r="U576" s="25">
        <v>-130</v>
      </c>
      <c r="V576" s="25">
        <v>-135</v>
      </c>
      <c r="W576" s="25">
        <v>120</v>
      </c>
      <c r="X576" s="25">
        <v>315</v>
      </c>
      <c r="Y576" s="25">
        <v>185</v>
      </c>
      <c r="Z576" s="25">
        <v>200</v>
      </c>
      <c r="AA576" s="25">
        <v>215</v>
      </c>
      <c r="AB576" s="25">
        <v>215</v>
      </c>
      <c r="AC576" s="25">
        <v>530</v>
      </c>
      <c r="AD576" s="25" t="s">
        <v>1665</v>
      </c>
      <c r="AE576" s="25" t="s">
        <v>1665</v>
      </c>
      <c r="AF576" s="25" t="s">
        <v>1666</v>
      </c>
      <c r="AG576" s="25">
        <v>530</v>
      </c>
      <c r="AH576" s="25" t="s">
        <v>1666</v>
      </c>
      <c r="AI576" s="25" t="s">
        <v>1667</v>
      </c>
      <c r="AJ576" s="25" t="s">
        <v>1667</v>
      </c>
      <c r="AK576" s="25" t="s">
        <v>69</v>
      </c>
      <c r="AL576" s="25">
        <v>547.755</v>
      </c>
      <c r="AM576" s="25">
        <v>1</v>
      </c>
      <c r="AN576" s="25">
        <v>1</v>
      </c>
    </row>
    <row r="577" spans="1:40" x14ac:dyDescent="0.25">
      <c r="A577" s="25">
        <v>2026</v>
      </c>
      <c r="B577" s="25" t="s">
        <v>1668</v>
      </c>
      <c r="C577" s="25" t="s">
        <v>68</v>
      </c>
      <c r="D577" s="25" t="s">
        <v>69</v>
      </c>
      <c r="E577" s="25" t="s">
        <v>1658</v>
      </c>
      <c r="F577" s="25">
        <v>2</v>
      </c>
      <c r="G577" s="25">
        <v>1</v>
      </c>
      <c r="H577" s="25" t="s">
        <v>127</v>
      </c>
      <c r="I577" s="25" t="s">
        <v>1659</v>
      </c>
      <c r="J577" s="25">
        <v>123</v>
      </c>
      <c r="K577" s="25" t="s">
        <v>113</v>
      </c>
      <c r="L577" s="25" t="s">
        <v>307</v>
      </c>
      <c r="M577" s="25">
        <v>0</v>
      </c>
      <c r="O577" s="25">
        <v>1</v>
      </c>
      <c r="P577" s="25">
        <v>-135</v>
      </c>
      <c r="Q577" s="25">
        <v>135</v>
      </c>
      <c r="R577" s="25">
        <v>145</v>
      </c>
      <c r="S577" s="25">
        <v>145</v>
      </c>
      <c r="T577" s="25">
        <v>75</v>
      </c>
      <c r="U577" s="25">
        <v>-80</v>
      </c>
      <c r="V577" s="25">
        <v>-80</v>
      </c>
      <c r="W577" s="25">
        <v>75</v>
      </c>
      <c r="X577" s="25">
        <v>220</v>
      </c>
      <c r="Y577" s="25">
        <v>150</v>
      </c>
      <c r="Z577" s="25">
        <v>155</v>
      </c>
      <c r="AA577" s="25">
        <v>-160</v>
      </c>
      <c r="AB577" s="25">
        <v>155</v>
      </c>
      <c r="AC577" s="25">
        <v>375</v>
      </c>
      <c r="AD577" s="25" t="s">
        <v>1669</v>
      </c>
      <c r="AE577" s="25" t="s">
        <v>1669</v>
      </c>
      <c r="AF577" s="25" t="s">
        <v>1670</v>
      </c>
      <c r="AG577" s="25">
        <v>375</v>
      </c>
      <c r="AH577" s="25" t="s">
        <v>1670</v>
      </c>
      <c r="AI577" s="25">
        <v>33.052384115293499</v>
      </c>
      <c r="AJ577" s="25">
        <v>33.052384115293499</v>
      </c>
      <c r="AK577" s="25" t="s">
        <v>69</v>
      </c>
      <c r="AL577" s="25">
        <v>392.58749999999998</v>
      </c>
      <c r="AM577" s="25">
        <v>2</v>
      </c>
      <c r="AN577" s="25">
        <v>2</v>
      </c>
    </row>
    <row r="578" spans="1:40" x14ac:dyDescent="0.25">
      <c r="A578" s="25">
        <v>2026</v>
      </c>
      <c r="B578" s="25" t="s">
        <v>1671</v>
      </c>
      <c r="C578" s="25" t="s">
        <v>68</v>
      </c>
      <c r="D578" s="25" t="s">
        <v>69</v>
      </c>
      <c r="E578" s="25" t="s">
        <v>1658</v>
      </c>
      <c r="F578" s="25">
        <v>2</v>
      </c>
      <c r="G578" s="25">
        <v>1</v>
      </c>
      <c r="H578" s="25" t="s">
        <v>1672</v>
      </c>
      <c r="I578" s="25" t="s">
        <v>1659</v>
      </c>
      <c r="J578" s="25">
        <v>180</v>
      </c>
      <c r="K578" s="25" t="s">
        <v>117</v>
      </c>
      <c r="L578" s="25">
        <v>0.90491083183149201</v>
      </c>
      <c r="M578" s="25">
        <v>0</v>
      </c>
      <c r="O578" s="25">
        <v>1</v>
      </c>
      <c r="P578" s="25">
        <v>160</v>
      </c>
      <c r="Q578" s="25">
        <v>170</v>
      </c>
      <c r="R578" s="25">
        <v>180</v>
      </c>
      <c r="S578" s="25">
        <v>180</v>
      </c>
      <c r="T578" s="25">
        <v>75</v>
      </c>
      <c r="U578" s="25">
        <v>80</v>
      </c>
      <c r="V578" s="25">
        <v>85</v>
      </c>
      <c r="W578" s="25">
        <v>85</v>
      </c>
      <c r="X578" s="25">
        <v>265</v>
      </c>
      <c r="Y578" s="25">
        <v>190</v>
      </c>
      <c r="Z578" s="25">
        <v>215</v>
      </c>
      <c r="AA578" s="25">
        <v>225</v>
      </c>
      <c r="AB578" s="25">
        <v>225</v>
      </c>
      <c r="AC578" s="25">
        <v>490</v>
      </c>
      <c r="AD578" s="25" t="s">
        <v>1673</v>
      </c>
      <c r="AE578" s="25" t="s">
        <v>1673</v>
      </c>
      <c r="AF578" s="25">
        <v>201.12595712523299</v>
      </c>
      <c r="AG578" s="25">
        <v>490</v>
      </c>
      <c r="AH578" s="25">
        <v>201.12595712523299</v>
      </c>
      <c r="AI578" s="25">
        <v>35.356624956840498</v>
      </c>
      <c r="AJ578" s="25">
        <v>35.356624956840498</v>
      </c>
      <c r="AK578" s="25" t="s">
        <v>69</v>
      </c>
      <c r="AL578" s="25" t="s">
        <v>1674</v>
      </c>
      <c r="AM578" s="25">
        <v>1</v>
      </c>
      <c r="AN578" s="25">
        <v>1</v>
      </c>
    </row>
    <row r="579" spans="1:40" x14ac:dyDescent="0.25">
      <c r="A579" s="25">
        <v>2026</v>
      </c>
      <c r="B579" s="25" t="s">
        <v>1675</v>
      </c>
      <c r="C579" s="25" t="s">
        <v>68</v>
      </c>
      <c r="D579" s="25" t="s">
        <v>69</v>
      </c>
      <c r="E579" s="25" t="s">
        <v>1658</v>
      </c>
      <c r="F579" s="25">
        <v>1</v>
      </c>
      <c r="G579" s="25">
        <v>1</v>
      </c>
      <c r="H579" s="25" t="s">
        <v>1676</v>
      </c>
      <c r="I579" s="25" t="s">
        <v>112</v>
      </c>
      <c r="J579" s="25">
        <v>130</v>
      </c>
      <c r="K579" s="25" t="s">
        <v>114</v>
      </c>
      <c r="L579" s="25" t="s">
        <v>239</v>
      </c>
      <c r="M579" s="25">
        <v>0</v>
      </c>
      <c r="O579" s="25">
        <v>1</v>
      </c>
      <c r="P579" s="25">
        <v>135</v>
      </c>
      <c r="Q579" s="25">
        <v>145</v>
      </c>
      <c r="R579" s="25">
        <v>150</v>
      </c>
      <c r="S579" s="25">
        <v>150</v>
      </c>
      <c r="T579" s="25">
        <v>65</v>
      </c>
      <c r="U579" s="25">
        <v>70</v>
      </c>
      <c r="V579" s="25">
        <v>-75</v>
      </c>
      <c r="W579" s="25">
        <v>70</v>
      </c>
      <c r="X579" s="25">
        <v>220</v>
      </c>
      <c r="Y579" s="25">
        <v>175</v>
      </c>
      <c r="Z579" s="25">
        <v>185</v>
      </c>
      <c r="AA579" s="25">
        <v>200</v>
      </c>
      <c r="AB579" s="25">
        <v>200</v>
      </c>
      <c r="AC579" s="25">
        <v>420</v>
      </c>
      <c r="AD579" s="25" t="s">
        <v>1677</v>
      </c>
      <c r="AE579" s="25" t="s">
        <v>1677</v>
      </c>
      <c r="AF579" s="25" t="s">
        <v>1678</v>
      </c>
      <c r="AG579" s="25">
        <v>420</v>
      </c>
      <c r="AH579" s="25" t="s">
        <v>1678</v>
      </c>
      <c r="AI579" s="25">
        <v>35.757254141128499</v>
      </c>
      <c r="AJ579" s="25">
        <v>35.757254141128499</v>
      </c>
      <c r="AK579" s="25" t="s">
        <v>69</v>
      </c>
      <c r="AL579" s="25">
        <v>420.714</v>
      </c>
      <c r="AM579" s="25">
        <v>1</v>
      </c>
      <c r="AN579" s="25">
        <v>1</v>
      </c>
    </row>
    <row r="580" spans="1:40" x14ac:dyDescent="0.25">
      <c r="A580" s="25">
        <v>2026</v>
      </c>
      <c r="B580" s="25" t="s">
        <v>1679</v>
      </c>
      <c r="C580" s="25" t="s">
        <v>68</v>
      </c>
      <c r="D580" s="25" t="s">
        <v>69</v>
      </c>
      <c r="E580" s="25" t="s">
        <v>1658</v>
      </c>
      <c r="F580" s="25">
        <v>2</v>
      </c>
      <c r="G580" s="25">
        <v>1</v>
      </c>
      <c r="H580" s="25" t="s">
        <v>1672</v>
      </c>
      <c r="I580" s="25" t="s">
        <v>112</v>
      </c>
      <c r="J580" s="25">
        <v>154</v>
      </c>
      <c r="K580" s="25" t="s">
        <v>116</v>
      </c>
      <c r="L580" s="25" t="s">
        <v>1680</v>
      </c>
      <c r="M580" s="25">
        <v>0</v>
      </c>
      <c r="O580" s="25">
        <v>1</v>
      </c>
      <c r="P580" s="25">
        <v>-175</v>
      </c>
      <c r="Q580" s="25">
        <v>175</v>
      </c>
      <c r="R580" s="25">
        <v>200</v>
      </c>
      <c r="S580" s="25">
        <v>200</v>
      </c>
      <c r="T580" s="25">
        <v>90</v>
      </c>
      <c r="U580" s="25">
        <v>95</v>
      </c>
      <c r="V580" s="25">
        <v>-100</v>
      </c>
      <c r="W580" s="25">
        <v>95</v>
      </c>
      <c r="X580" s="25">
        <v>295</v>
      </c>
      <c r="Y580" s="25">
        <v>205</v>
      </c>
      <c r="Z580" s="25">
        <v>225</v>
      </c>
      <c r="AA580" s="25">
        <v>240</v>
      </c>
      <c r="AB580" s="25">
        <v>240</v>
      </c>
      <c r="AC580" s="25">
        <v>535</v>
      </c>
      <c r="AD580" s="25" t="s">
        <v>1681</v>
      </c>
      <c r="AE580" s="25" t="s">
        <v>1681</v>
      </c>
      <c r="AF580" s="25" t="s">
        <v>1682</v>
      </c>
      <c r="AG580" s="25">
        <v>535</v>
      </c>
      <c r="AH580" s="25" t="s">
        <v>1682</v>
      </c>
      <c r="AI580" s="25" t="s">
        <v>1683</v>
      </c>
      <c r="AJ580" s="25" t="s">
        <v>1683</v>
      </c>
      <c r="AK580" s="25" t="s">
        <v>69</v>
      </c>
      <c r="AL580" s="25">
        <v>469.59625</v>
      </c>
      <c r="AM580" s="25">
        <v>1</v>
      </c>
      <c r="AN580" s="25">
        <v>1</v>
      </c>
    </row>
    <row r="581" spans="1:40" x14ac:dyDescent="0.25">
      <c r="A581" s="25">
        <v>2026</v>
      </c>
      <c r="B581" s="25" t="s">
        <v>1684</v>
      </c>
      <c r="C581" s="25" t="s">
        <v>68</v>
      </c>
      <c r="D581" s="25" t="s">
        <v>69</v>
      </c>
      <c r="E581" s="25" t="s">
        <v>1658</v>
      </c>
      <c r="F581" s="25">
        <v>2</v>
      </c>
      <c r="G581" s="25">
        <v>1</v>
      </c>
      <c r="H581" s="25" t="s">
        <v>1672</v>
      </c>
      <c r="I581" s="25" t="s">
        <v>112</v>
      </c>
      <c r="J581" s="25">
        <v>172</v>
      </c>
      <c r="K581" s="25" t="s">
        <v>117</v>
      </c>
      <c r="L581" s="25">
        <v>0.92819946027174505</v>
      </c>
      <c r="M581" s="25">
        <v>0</v>
      </c>
      <c r="O581" s="25">
        <v>1</v>
      </c>
      <c r="P581" s="25">
        <v>360</v>
      </c>
      <c r="Q581" s="25">
        <v>-390</v>
      </c>
      <c r="R581" s="25">
        <v>390</v>
      </c>
      <c r="S581" s="25">
        <v>390</v>
      </c>
      <c r="T581" s="25">
        <v>185</v>
      </c>
      <c r="U581" s="25">
        <v>200</v>
      </c>
      <c r="V581" s="25">
        <v>-205</v>
      </c>
      <c r="W581" s="25">
        <v>200</v>
      </c>
      <c r="X581" s="25">
        <v>590</v>
      </c>
      <c r="Y581" s="25">
        <v>315</v>
      </c>
      <c r="Z581" s="25">
        <v>345</v>
      </c>
      <c r="AA581" s="25">
        <v>360</v>
      </c>
      <c r="AB581" s="25">
        <v>360</v>
      </c>
      <c r="AC581" s="25">
        <v>950</v>
      </c>
      <c r="AD581" s="25" t="s">
        <v>1685</v>
      </c>
      <c r="AE581" s="25" t="s">
        <v>1685</v>
      </c>
      <c r="AF581" s="25" t="s">
        <v>1686</v>
      </c>
      <c r="AG581" s="25">
        <v>950</v>
      </c>
      <c r="AH581" s="25" t="s">
        <v>1686</v>
      </c>
      <c r="AI581" s="25" t="s">
        <v>1687</v>
      </c>
      <c r="AJ581" s="25" t="s">
        <v>1687</v>
      </c>
      <c r="AK581" s="25" t="s">
        <v>69</v>
      </c>
      <c r="AL581" s="25">
        <v>774.10749999999996</v>
      </c>
      <c r="AM581" s="25">
        <v>1</v>
      </c>
      <c r="AN581" s="25">
        <v>1</v>
      </c>
    </row>
    <row r="582" spans="1:40" x14ac:dyDescent="0.25">
      <c r="A582" s="25">
        <v>2026</v>
      </c>
      <c r="B582" s="25" t="s">
        <v>102</v>
      </c>
      <c r="C582" s="25" t="s">
        <v>68</v>
      </c>
      <c r="D582" s="25" t="s">
        <v>69</v>
      </c>
      <c r="E582" s="25" t="s">
        <v>1658</v>
      </c>
      <c r="F582" s="25">
        <v>3</v>
      </c>
      <c r="G582" s="25">
        <v>1</v>
      </c>
      <c r="H582" s="25" t="s">
        <v>1688</v>
      </c>
      <c r="I582" s="25" t="s">
        <v>112</v>
      </c>
      <c r="J582" s="25">
        <v>206</v>
      </c>
      <c r="K582" s="25" t="s">
        <v>118</v>
      </c>
      <c r="L582" s="25" t="s">
        <v>1689</v>
      </c>
      <c r="M582" s="25">
        <v>0</v>
      </c>
      <c r="O582" s="25">
        <v>1</v>
      </c>
      <c r="P582" s="25">
        <v>330</v>
      </c>
      <c r="Q582" s="25">
        <v>355</v>
      </c>
      <c r="R582" s="25">
        <v>390</v>
      </c>
      <c r="S582" s="25">
        <v>390</v>
      </c>
      <c r="T582" s="25">
        <v>185</v>
      </c>
      <c r="U582" s="25">
        <v>-200</v>
      </c>
      <c r="V582" s="25">
        <v>200</v>
      </c>
      <c r="W582" s="25">
        <v>200</v>
      </c>
      <c r="X582" s="25">
        <v>590</v>
      </c>
      <c r="Y582" s="25">
        <v>265</v>
      </c>
      <c r="Z582" s="25">
        <v>280</v>
      </c>
      <c r="AA582" s="25">
        <v>295</v>
      </c>
      <c r="AB582" s="25">
        <v>295</v>
      </c>
      <c r="AC582" s="25">
        <v>885</v>
      </c>
      <c r="AD582" s="25">
        <v>352.126558881091</v>
      </c>
      <c r="AE582" s="25">
        <v>352.126558881091</v>
      </c>
      <c r="AF582" s="25" t="s">
        <v>1690</v>
      </c>
      <c r="AG582" s="25">
        <v>885</v>
      </c>
      <c r="AH582" s="25" t="s">
        <v>1690</v>
      </c>
      <c r="AI582" s="25" t="s">
        <v>1691</v>
      </c>
      <c r="AJ582" s="25" t="s">
        <v>1691</v>
      </c>
      <c r="AK582" s="25" t="s">
        <v>69</v>
      </c>
      <c r="AL582" s="25" t="s">
        <v>1692</v>
      </c>
      <c r="AM582" s="25">
        <v>1</v>
      </c>
      <c r="AN582" s="25">
        <v>1</v>
      </c>
    </row>
    <row r="583" spans="1:40" x14ac:dyDescent="0.25">
      <c r="A583" s="25">
        <v>2026</v>
      </c>
      <c r="B583" s="25" t="s">
        <v>1693</v>
      </c>
      <c r="C583" s="25" t="s">
        <v>68</v>
      </c>
      <c r="D583" s="25" t="s">
        <v>120</v>
      </c>
      <c r="E583" s="25" t="s">
        <v>423</v>
      </c>
      <c r="F583" s="25">
        <v>1</v>
      </c>
      <c r="G583" s="25">
        <v>1</v>
      </c>
      <c r="H583" s="25" t="s">
        <v>71</v>
      </c>
      <c r="I583" s="25" t="s">
        <v>1694</v>
      </c>
      <c r="J583" s="25">
        <v>101.6</v>
      </c>
      <c r="K583" s="25" t="s">
        <v>309</v>
      </c>
      <c r="L583" s="25" t="s">
        <v>1695</v>
      </c>
      <c r="M583" s="25">
        <v>0</v>
      </c>
      <c r="O583" s="25">
        <v>1</v>
      </c>
      <c r="P583" s="25">
        <v>105</v>
      </c>
      <c r="Q583" s="25">
        <v>130</v>
      </c>
      <c r="R583" s="25">
        <v>145</v>
      </c>
      <c r="S583" s="25">
        <v>145</v>
      </c>
      <c r="T583" s="25">
        <v>85</v>
      </c>
      <c r="U583" s="25">
        <v>105</v>
      </c>
      <c r="V583" s="25">
        <v>120</v>
      </c>
      <c r="W583" s="25">
        <v>120</v>
      </c>
      <c r="X583" s="25">
        <v>265</v>
      </c>
      <c r="Y583" s="25">
        <v>160</v>
      </c>
      <c r="Z583" s="25">
        <v>-170</v>
      </c>
      <c r="AA583" s="25">
        <v>-170</v>
      </c>
      <c r="AB583" s="25">
        <v>160</v>
      </c>
      <c r="AC583" s="25">
        <v>425</v>
      </c>
      <c r="AD583" s="25" t="s">
        <v>1696</v>
      </c>
      <c r="AE583" s="25" t="s">
        <v>1696</v>
      </c>
      <c r="AF583" s="25" t="s">
        <v>1697</v>
      </c>
      <c r="AG583" s="25">
        <v>425</v>
      </c>
      <c r="AH583" s="25" t="s">
        <v>1697</v>
      </c>
      <c r="AI583" s="25" t="s">
        <v>1698</v>
      </c>
      <c r="AJ583" s="25" t="s">
        <v>1698</v>
      </c>
      <c r="AK583" s="25" t="s">
        <v>120</v>
      </c>
      <c r="AL583" s="25">
        <v>516.63</v>
      </c>
      <c r="AM583" s="25">
        <v>1</v>
      </c>
      <c r="AN583" s="25">
        <v>1</v>
      </c>
    </row>
    <row r="584" spans="1:40" x14ac:dyDescent="0.25">
      <c r="A584" s="25">
        <v>2026</v>
      </c>
      <c r="B584" s="25" t="s">
        <v>1699</v>
      </c>
      <c r="C584" s="25" t="s">
        <v>68</v>
      </c>
      <c r="D584" s="25" t="s">
        <v>120</v>
      </c>
      <c r="E584" s="25" t="s">
        <v>1700</v>
      </c>
      <c r="F584" s="25">
        <v>1</v>
      </c>
      <c r="G584" s="25">
        <v>1</v>
      </c>
      <c r="H584" s="25" t="s">
        <v>71</v>
      </c>
      <c r="I584" s="25" t="s">
        <v>1694</v>
      </c>
      <c r="J584" s="25">
        <v>100.1</v>
      </c>
      <c r="K584" s="25" t="s">
        <v>309</v>
      </c>
      <c r="L584" s="25" t="s">
        <v>1701</v>
      </c>
      <c r="M584" s="25">
        <v>0</v>
      </c>
      <c r="O584" s="25">
        <v>1</v>
      </c>
      <c r="P584" s="25">
        <v>120</v>
      </c>
      <c r="Q584" s="25">
        <v>-135</v>
      </c>
      <c r="R584" s="25">
        <v>135</v>
      </c>
      <c r="S584" s="25">
        <v>135</v>
      </c>
      <c r="T584" s="25">
        <v>60</v>
      </c>
      <c r="U584" s="25">
        <v>70</v>
      </c>
      <c r="V584" s="25">
        <v>-75</v>
      </c>
      <c r="W584" s="25">
        <v>70</v>
      </c>
      <c r="X584" s="25">
        <v>205</v>
      </c>
      <c r="Y584" s="25">
        <v>160</v>
      </c>
      <c r="Z584" s="25">
        <v>175</v>
      </c>
      <c r="AA584" s="25">
        <v>-185</v>
      </c>
      <c r="AB584" s="25">
        <v>175</v>
      </c>
      <c r="AC584" s="25">
        <v>380</v>
      </c>
      <c r="AD584" s="25" t="s">
        <v>1702</v>
      </c>
      <c r="AE584" s="25" t="s">
        <v>1702</v>
      </c>
      <c r="AF584" s="25" t="s">
        <v>1703</v>
      </c>
      <c r="AG584" s="25">
        <v>380</v>
      </c>
      <c r="AH584" s="25" t="s">
        <v>1703</v>
      </c>
      <c r="AI584" s="25" t="s">
        <v>1704</v>
      </c>
      <c r="AJ584" s="25" t="s">
        <v>1704</v>
      </c>
      <c r="AK584" s="25" t="s">
        <v>120</v>
      </c>
      <c r="AL584" s="25" t="s">
        <v>1705</v>
      </c>
      <c r="AM584" s="25">
        <v>2</v>
      </c>
      <c r="AN584" s="25">
        <v>2</v>
      </c>
    </row>
    <row r="585" spans="1:40" x14ac:dyDescent="0.25">
      <c r="A585" s="25">
        <v>2026</v>
      </c>
      <c r="B585" s="25" t="s">
        <v>1706</v>
      </c>
      <c r="C585" s="25" t="s">
        <v>68</v>
      </c>
      <c r="D585" s="25" t="s">
        <v>120</v>
      </c>
      <c r="E585" s="25" t="s">
        <v>1700</v>
      </c>
      <c r="F585" s="25">
        <v>1</v>
      </c>
      <c r="G585" s="25">
        <v>1</v>
      </c>
      <c r="H585" s="25" t="s">
        <v>71</v>
      </c>
      <c r="I585" s="25" t="s">
        <v>1694</v>
      </c>
      <c r="J585" s="25">
        <v>110.8</v>
      </c>
      <c r="K585" s="25" t="s">
        <v>310</v>
      </c>
      <c r="L585" s="25" t="s">
        <v>1707</v>
      </c>
      <c r="M585" s="25">
        <v>0</v>
      </c>
      <c r="O585" s="25">
        <v>1</v>
      </c>
      <c r="P585" s="25">
        <v>85</v>
      </c>
      <c r="Q585" s="25">
        <v>90</v>
      </c>
      <c r="R585" s="25">
        <v>105</v>
      </c>
      <c r="S585" s="25">
        <v>105</v>
      </c>
      <c r="T585" s="25">
        <v>55</v>
      </c>
      <c r="U585" s="25">
        <v>-60</v>
      </c>
      <c r="V585" s="25">
        <v>-60</v>
      </c>
      <c r="W585" s="25">
        <v>55</v>
      </c>
      <c r="X585" s="25">
        <v>160</v>
      </c>
      <c r="Y585" s="25">
        <v>105</v>
      </c>
      <c r="Z585" s="25">
        <v>125</v>
      </c>
      <c r="AA585" s="25">
        <v>140</v>
      </c>
      <c r="AB585" s="25">
        <v>140</v>
      </c>
      <c r="AC585" s="25">
        <v>300</v>
      </c>
      <c r="AD585" s="25" t="s">
        <v>1708</v>
      </c>
      <c r="AE585" s="25" t="s">
        <v>1708</v>
      </c>
      <c r="AF585" s="25" t="s">
        <v>1709</v>
      </c>
      <c r="AG585" s="25">
        <v>300</v>
      </c>
      <c r="AH585" s="25" t="s">
        <v>1709</v>
      </c>
      <c r="AI585" s="25" t="s">
        <v>1710</v>
      </c>
      <c r="AJ585" s="25" t="s">
        <v>1710</v>
      </c>
      <c r="AK585" s="25" t="s">
        <v>120</v>
      </c>
      <c r="AL585" s="25" t="s">
        <v>1711</v>
      </c>
      <c r="AM585" s="25">
        <v>1</v>
      </c>
      <c r="AN585" s="25">
        <v>1</v>
      </c>
    </row>
    <row r="586" spans="1:40" x14ac:dyDescent="0.25">
      <c r="A586" s="25">
        <v>2026</v>
      </c>
      <c r="B586" s="25" t="s">
        <v>1712</v>
      </c>
      <c r="C586" s="25" t="s">
        <v>68</v>
      </c>
      <c r="D586" s="25" t="s">
        <v>120</v>
      </c>
      <c r="E586" s="25" t="s">
        <v>1713</v>
      </c>
      <c r="F586" s="25">
        <v>2</v>
      </c>
      <c r="G586" s="25">
        <v>1</v>
      </c>
      <c r="H586" s="25" t="s">
        <v>127</v>
      </c>
      <c r="I586" s="25" t="s">
        <v>1694</v>
      </c>
      <c r="J586" s="25">
        <v>120</v>
      </c>
      <c r="K586" s="25" t="s">
        <v>113</v>
      </c>
      <c r="L586" s="25" t="s">
        <v>1714</v>
      </c>
      <c r="M586" s="25">
        <v>0</v>
      </c>
      <c r="O586" s="25">
        <v>1</v>
      </c>
      <c r="P586" s="25">
        <v>195</v>
      </c>
      <c r="Q586" s="25">
        <v>205</v>
      </c>
      <c r="R586" s="25">
        <v>220</v>
      </c>
      <c r="S586" s="25">
        <v>220</v>
      </c>
      <c r="T586" s="25">
        <v>100</v>
      </c>
      <c r="U586" s="25">
        <v>110</v>
      </c>
      <c r="V586" s="25">
        <v>115</v>
      </c>
      <c r="W586" s="25">
        <v>115</v>
      </c>
      <c r="X586" s="25">
        <v>335</v>
      </c>
      <c r="Y586" s="25">
        <v>240</v>
      </c>
      <c r="Z586" s="25">
        <v>255</v>
      </c>
      <c r="AA586" s="25">
        <v>270</v>
      </c>
      <c r="AB586" s="25">
        <v>270</v>
      </c>
      <c r="AC586" s="25">
        <v>605</v>
      </c>
      <c r="AD586" s="25" t="s">
        <v>1715</v>
      </c>
      <c r="AE586" s="25" t="s">
        <v>1715</v>
      </c>
      <c r="AF586" s="25" t="s">
        <v>1716</v>
      </c>
      <c r="AG586" s="25">
        <v>605</v>
      </c>
      <c r="AH586" s="25" t="s">
        <v>1716</v>
      </c>
      <c r="AI586" s="25">
        <v>66.715652302774402</v>
      </c>
      <c r="AJ586" s="25">
        <v>66.715652302774402</v>
      </c>
      <c r="AK586" s="25" t="s">
        <v>120</v>
      </c>
      <c r="AL586" s="25">
        <v>645.89800000000002</v>
      </c>
      <c r="AM586" s="25">
        <v>1</v>
      </c>
      <c r="AN586" s="25">
        <v>1</v>
      </c>
    </row>
    <row r="587" spans="1:40" x14ac:dyDescent="0.25">
      <c r="A587" s="25">
        <v>2026</v>
      </c>
      <c r="B587" s="25" t="s">
        <v>1717</v>
      </c>
      <c r="C587" s="25" t="s">
        <v>68</v>
      </c>
      <c r="D587" s="25" t="s">
        <v>120</v>
      </c>
      <c r="E587" s="25" t="s">
        <v>1700</v>
      </c>
      <c r="F587" s="25">
        <v>2</v>
      </c>
      <c r="G587" s="25">
        <v>1</v>
      </c>
      <c r="H587" s="25" t="s">
        <v>127</v>
      </c>
      <c r="I587" s="25" t="s">
        <v>1694</v>
      </c>
      <c r="J587" s="25">
        <v>124.7</v>
      </c>
      <c r="K587" s="25" t="s">
        <v>113</v>
      </c>
      <c r="L587" s="25" t="s">
        <v>1718</v>
      </c>
      <c r="M587" s="25">
        <v>0</v>
      </c>
      <c r="O587" s="25">
        <v>1</v>
      </c>
      <c r="P587" s="25">
        <v>205</v>
      </c>
      <c r="Q587" s="25">
        <v>-215</v>
      </c>
      <c r="R587" s="25">
        <v>-220</v>
      </c>
      <c r="S587" s="25">
        <v>205</v>
      </c>
      <c r="T587" s="25">
        <v>-95</v>
      </c>
      <c r="U587" s="25">
        <v>95</v>
      </c>
      <c r="V587" s="25">
        <v>-110</v>
      </c>
      <c r="W587" s="25">
        <v>95</v>
      </c>
      <c r="X587" s="25">
        <v>300</v>
      </c>
      <c r="Y587" s="25">
        <v>215</v>
      </c>
      <c r="Z587" s="25">
        <v>230</v>
      </c>
      <c r="AA587" s="25">
        <v>245</v>
      </c>
      <c r="AB587" s="25">
        <v>245</v>
      </c>
      <c r="AC587" s="25">
        <v>545</v>
      </c>
      <c r="AD587" s="25" t="s">
        <v>1719</v>
      </c>
      <c r="AE587" s="25" t="s">
        <v>1719</v>
      </c>
      <c r="AF587" s="25" t="s">
        <v>1720</v>
      </c>
      <c r="AG587" s="25">
        <v>545</v>
      </c>
      <c r="AH587" s="25" t="s">
        <v>1720</v>
      </c>
      <c r="AI587" s="25" t="s">
        <v>1721</v>
      </c>
      <c r="AJ587" s="25" t="s">
        <v>1721</v>
      </c>
      <c r="AK587" s="25" t="s">
        <v>120</v>
      </c>
      <c r="AL587" s="25">
        <v>564.45650000000001</v>
      </c>
      <c r="AM587" s="25">
        <v>2</v>
      </c>
      <c r="AN587" s="25">
        <v>2</v>
      </c>
    </row>
    <row r="588" spans="1:40" x14ac:dyDescent="0.25">
      <c r="A588" s="25">
        <v>2026</v>
      </c>
      <c r="B588" s="25" t="s">
        <v>218</v>
      </c>
      <c r="C588" s="25" t="s">
        <v>68</v>
      </c>
      <c r="D588" s="25" t="s">
        <v>120</v>
      </c>
      <c r="E588" s="25" t="s">
        <v>121</v>
      </c>
      <c r="F588" s="25">
        <v>1</v>
      </c>
      <c r="G588" s="25">
        <v>1</v>
      </c>
      <c r="H588" s="25" t="s">
        <v>71</v>
      </c>
      <c r="I588" s="25" t="s">
        <v>1694</v>
      </c>
      <c r="J588" s="25">
        <v>120</v>
      </c>
      <c r="K588" s="25" t="s">
        <v>113</v>
      </c>
      <c r="L588" s="25" t="s">
        <v>1714</v>
      </c>
      <c r="M588" s="25">
        <v>0</v>
      </c>
      <c r="O588" s="25">
        <v>1</v>
      </c>
      <c r="P588" s="25">
        <v>160</v>
      </c>
      <c r="Q588" s="25">
        <v>170</v>
      </c>
      <c r="R588" s="25">
        <v>180</v>
      </c>
      <c r="S588" s="25">
        <v>180</v>
      </c>
      <c r="T588" s="25">
        <v>90</v>
      </c>
      <c r="U588" s="25">
        <v>95</v>
      </c>
      <c r="V588" s="25">
        <v>-100</v>
      </c>
      <c r="W588" s="25">
        <v>95</v>
      </c>
      <c r="X588" s="25">
        <v>275</v>
      </c>
      <c r="Y588" s="25">
        <v>190</v>
      </c>
      <c r="Z588" s="25">
        <v>205</v>
      </c>
      <c r="AA588" s="25">
        <v>-215</v>
      </c>
      <c r="AB588" s="25">
        <v>205</v>
      </c>
      <c r="AC588" s="25">
        <v>480</v>
      </c>
      <c r="AD588" s="25" t="s">
        <v>1722</v>
      </c>
      <c r="AE588" s="25" t="s">
        <v>1722</v>
      </c>
      <c r="AF588" s="25" t="s">
        <v>1723</v>
      </c>
      <c r="AG588" s="25">
        <v>480</v>
      </c>
      <c r="AH588" s="25" t="s">
        <v>1723</v>
      </c>
      <c r="AI588" s="25">
        <v>52.931426620383</v>
      </c>
      <c r="AJ588" s="25">
        <v>52.931426620383</v>
      </c>
      <c r="AK588" s="25" t="s">
        <v>120</v>
      </c>
      <c r="AL588" s="25" t="s">
        <v>1724</v>
      </c>
      <c r="AM588" s="25">
        <v>3</v>
      </c>
      <c r="AN588" s="25">
        <v>3</v>
      </c>
    </row>
    <row r="589" spans="1:40" x14ac:dyDescent="0.25">
      <c r="A589" s="25">
        <v>2026</v>
      </c>
      <c r="B589" s="25" t="s">
        <v>1725</v>
      </c>
      <c r="C589" s="25" t="s">
        <v>68</v>
      </c>
      <c r="D589" s="25" t="s">
        <v>120</v>
      </c>
      <c r="E589" s="25" t="s">
        <v>245</v>
      </c>
      <c r="F589" s="25">
        <v>2</v>
      </c>
      <c r="G589" s="25">
        <v>1</v>
      </c>
      <c r="H589" s="25" t="s">
        <v>127</v>
      </c>
      <c r="I589" s="25" t="s">
        <v>1694</v>
      </c>
      <c r="J589" s="25">
        <v>124.1</v>
      </c>
      <c r="K589" s="25" t="s">
        <v>113</v>
      </c>
      <c r="L589" s="25" t="s">
        <v>1726</v>
      </c>
      <c r="M589" s="25">
        <v>0</v>
      </c>
      <c r="O589" s="25">
        <v>1</v>
      </c>
      <c r="P589" s="25">
        <v>140</v>
      </c>
      <c r="Q589" s="25">
        <v>145</v>
      </c>
      <c r="R589" s="25">
        <v>155</v>
      </c>
      <c r="S589" s="25">
        <v>155</v>
      </c>
      <c r="T589" s="25">
        <v>65</v>
      </c>
      <c r="U589" s="25">
        <v>-70</v>
      </c>
      <c r="V589" s="25">
        <v>70</v>
      </c>
      <c r="W589" s="25">
        <v>70</v>
      </c>
      <c r="X589" s="25">
        <v>225</v>
      </c>
      <c r="Y589" s="25">
        <v>180</v>
      </c>
      <c r="Z589" s="25">
        <v>210</v>
      </c>
      <c r="AA589" s="25">
        <v>230</v>
      </c>
      <c r="AB589" s="25">
        <v>230</v>
      </c>
      <c r="AC589" s="25">
        <v>455</v>
      </c>
      <c r="AD589" s="25" t="s">
        <v>1727</v>
      </c>
      <c r="AE589" s="25" t="s">
        <v>1727</v>
      </c>
      <c r="AF589" s="25" t="s">
        <v>1728</v>
      </c>
      <c r="AG589" s="25">
        <v>455</v>
      </c>
      <c r="AH589" s="25" t="s">
        <v>1728</v>
      </c>
      <c r="AI589" s="25" t="s">
        <v>1729</v>
      </c>
      <c r="AJ589" s="25" t="s">
        <v>1729</v>
      </c>
      <c r="AK589" s="25" t="s">
        <v>120</v>
      </c>
      <c r="AL589" s="25">
        <v>472.92700000000002</v>
      </c>
      <c r="AM589" s="25">
        <v>4</v>
      </c>
      <c r="AN589" s="25">
        <v>4</v>
      </c>
    </row>
    <row r="590" spans="1:40" x14ac:dyDescent="0.25">
      <c r="A590" s="25">
        <v>2026</v>
      </c>
      <c r="B590" s="25" t="s">
        <v>1730</v>
      </c>
      <c r="C590" s="25" t="s">
        <v>68</v>
      </c>
      <c r="D590" s="25" t="s">
        <v>120</v>
      </c>
      <c r="E590" s="25" t="s">
        <v>1700</v>
      </c>
      <c r="F590" s="25">
        <v>2</v>
      </c>
      <c r="G590" s="25">
        <v>1</v>
      </c>
      <c r="H590" s="25" t="s">
        <v>127</v>
      </c>
      <c r="I590" s="25" t="s">
        <v>1694</v>
      </c>
      <c r="J590" s="25">
        <v>120.7</v>
      </c>
      <c r="K590" s="25" t="s">
        <v>113</v>
      </c>
      <c r="L590" s="25">
        <v>1.1976270907650699</v>
      </c>
      <c r="M590" s="25">
        <v>0</v>
      </c>
      <c r="O590" s="25">
        <v>1</v>
      </c>
      <c r="P590" s="25">
        <v>100</v>
      </c>
      <c r="Q590" s="25">
        <v>110</v>
      </c>
      <c r="R590" s="25">
        <v>-125</v>
      </c>
      <c r="S590" s="25">
        <v>110</v>
      </c>
      <c r="T590" s="25">
        <v>70</v>
      </c>
      <c r="U590" s="25">
        <v>75</v>
      </c>
      <c r="V590" s="25">
        <v>-80</v>
      </c>
      <c r="W590" s="25">
        <v>75</v>
      </c>
      <c r="X590" s="25">
        <v>185</v>
      </c>
      <c r="Y590" s="25">
        <v>165</v>
      </c>
      <c r="Z590" s="25">
        <v>180</v>
      </c>
      <c r="AA590" s="25">
        <v>190</v>
      </c>
      <c r="AB590" s="25">
        <v>190</v>
      </c>
      <c r="AC590" s="25">
        <v>375</v>
      </c>
      <c r="AD590" s="25" t="s">
        <v>1731</v>
      </c>
      <c r="AE590" s="25" t="s">
        <v>1731</v>
      </c>
      <c r="AF590" s="25" t="s">
        <v>1732</v>
      </c>
      <c r="AG590" s="25">
        <v>375</v>
      </c>
      <c r="AH590" s="25" t="s">
        <v>1732</v>
      </c>
      <c r="AI590" s="25" t="s">
        <v>1733</v>
      </c>
      <c r="AJ590" s="25" t="s">
        <v>1733</v>
      </c>
      <c r="AK590" s="25" t="s">
        <v>120</v>
      </c>
      <c r="AL590" s="25">
        <v>398.625</v>
      </c>
      <c r="AM590" s="25">
        <v>5</v>
      </c>
      <c r="AN590" s="25">
        <v>5</v>
      </c>
    </row>
    <row r="591" spans="1:40" x14ac:dyDescent="0.25">
      <c r="A591" s="25">
        <v>2026</v>
      </c>
      <c r="B591" s="25" t="s">
        <v>1734</v>
      </c>
      <c r="C591" s="25" t="s">
        <v>68</v>
      </c>
      <c r="D591" s="25" t="s">
        <v>120</v>
      </c>
      <c r="E591" s="25" t="s">
        <v>1713</v>
      </c>
      <c r="F591" s="25">
        <v>2</v>
      </c>
      <c r="G591" s="25">
        <v>1</v>
      </c>
      <c r="H591" s="25" t="s">
        <v>127</v>
      </c>
      <c r="I591" s="25" t="s">
        <v>1694</v>
      </c>
      <c r="J591" s="25">
        <v>125</v>
      </c>
      <c r="K591" s="25" t="s">
        <v>113</v>
      </c>
      <c r="L591" s="25" t="s">
        <v>1664</v>
      </c>
      <c r="M591" s="25">
        <v>0</v>
      </c>
      <c r="O591" s="25">
        <v>1</v>
      </c>
      <c r="P591" s="25">
        <v>-135</v>
      </c>
      <c r="Q591" s="25">
        <v>-145</v>
      </c>
      <c r="R591" s="25">
        <v>-145</v>
      </c>
      <c r="T591" s="25">
        <v>75</v>
      </c>
      <c r="U591" s="25">
        <v>85</v>
      </c>
      <c r="V591" s="25">
        <v>95</v>
      </c>
      <c r="W591" s="25">
        <v>95</v>
      </c>
      <c r="Y591" s="25">
        <v>200</v>
      </c>
      <c r="Z591" s="25">
        <v>225</v>
      </c>
      <c r="AA591" s="25">
        <v>240</v>
      </c>
      <c r="AB591" s="25">
        <v>240</v>
      </c>
      <c r="AC591" s="25">
        <v>0</v>
      </c>
      <c r="AD591" s="25">
        <v>0</v>
      </c>
      <c r="AE591" s="25">
        <v>0</v>
      </c>
      <c r="AF591" s="25">
        <v>0</v>
      </c>
      <c r="AG591" s="25">
        <v>0</v>
      </c>
      <c r="AH591" s="25">
        <v>0</v>
      </c>
      <c r="AI591" s="25">
        <v>0</v>
      </c>
      <c r="AJ591" s="25">
        <v>0</v>
      </c>
      <c r="AK591" s="25" t="s">
        <v>120</v>
      </c>
      <c r="AL591" s="25">
        <v>0</v>
      </c>
    </row>
    <row r="592" spans="1:40" x14ac:dyDescent="0.25">
      <c r="A592" s="25">
        <v>2026</v>
      </c>
      <c r="B592" s="25" t="s">
        <v>1735</v>
      </c>
      <c r="C592" s="25" t="s">
        <v>68</v>
      </c>
      <c r="D592" s="25" t="s">
        <v>120</v>
      </c>
      <c r="E592" s="25" t="s">
        <v>1736</v>
      </c>
      <c r="F592" s="25">
        <v>1</v>
      </c>
      <c r="G592" s="25">
        <v>1</v>
      </c>
      <c r="H592" s="25" t="s">
        <v>1676</v>
      </c>
      <c r="I592" s="25" t="s">
        <v>1694</v>
      </c>
      <c r="J592" s="25">
        <v>135</v>
      </c>
      <c r="K592" s="25" t="s">
        <v>114</v>
      </c>
      <c r="L592" s="25" t="s">
        <v>1737</v>
      </c>
      <c r="M592" s="25">
        <v>0</v>
      </c>
      <c r="O592" s="25">
        <v>1</v>
      </c>
      <c r="P592" s="25">
        <v>135</v>
      </c>
      <c r="Q592" s="25">
        <v>-150</v>
      </c>
      <c r="R592" s="25">
        <v>-170</v>
      </c>
      <c r="S592" s="25">
        <v>135</v>
      </c>
      <c r="T592" s="25">
        <v>55</v>
      </c>
      <c r="U592" s="25">
        <v>70</v>
      </c>
      <c r="V592" s="25">
        <v>85</v>
      </c>
      <c r="W592" s="25">
        <v>85</v>
      </c>
      <c r="X592" s="25">
        <v>220</v>
      </c>
      <c r="Y592" s="25">
        <v>175</v>
      </c>
      <c r="Z592" s="25">
        <v>195</v>
      </c>
      <c r="AA592" s="25">
        <v>230</v>
      </c>
      <c r="AB592" s="25">
        <v>230</v>
      </c>
      <c r="AC592" s="25">
        <v>450</v>
      </c>
      <c r="AD592" s="25" t="s">
        <v>1738</v>
      </c>
      <c r="AE592" s="25" t="s">
        <v>1738</v>
      </c>
      <c r="AF592" s="25" t="s">
        <v>1739</v>
      </c>
      <c r="AG592" s="25">
        <v>450</v>
      </c>
      <c r="AH592" s="25" t="s">
        <v>1739</v>
      </c>
      <c r="AI592" s="25" t="s">
        <v>1740</v>
      </c>
      <c r="AJ592" s="25" t="s">
        <v>1740</v>
      </c>
      <c r="AK592" s="25" t="s">
        <v>120</v>
      </c>
      <c r="AL592" s="25" t="s">
        <v>1741</v>
      </c>
      <c r="AM592" s="25">
        <v>1</v>
      </c>
      <c r="AN592" s="25">
        <v>1</v>
      </c>
    </row>
    <row r="593" spans="1:40" x14ac:dyDescent="0.25">
      <c r="A593" s="25">
        <v>2026</v>
      </c>
      <c r="B593" s="25" t="s">
        <v>1742</v>
      </c>
      <c r="C593" s="25" t="s">
        <v>68</v>
      </c>
      <c r="D593" s="25" t="s">
        <v>120</v>
      </c>
      <c r="E593" s="25" t="s">
        <v>121</v>
      </c>
      <c r="F593" s="25">
        <v>1</v>
      </c>
      <c r="G593" s="25">
        <v>1</v>
      </c>
      <c r="H593" s="25" t="s">
        <v>1676</v>
      </c>
      <c r="I593" s="25" t="s">
        <v>1694</v>
      </c>
      <c r="J593" s="25">
        <v>128</v>
      </c>
      <c r="K593" s="25" t="s">
        <v>114</v>
      </c>
      <c r="L593" s="25" t="s">
        <v>1743</v>
      </c>
      <c r="M593" s="25">
        <v>0</v>
      </c>
      <c r="O593" s="25">
        <v>1</v>
      </c>
      <c r="P593" s="25">
        <v>125</v>
      </c>
      <c r="Q593" s="25">
        <v>135</v>
      </c>
      <c r="R593" s="25">
        <v>145</v>
      </c>
      <c r="S593" s="25">
        <v>145</v>
      </c>
      <c r="T593" s="25">
        <v>65</v>
      </c>
      <c r="U593" s="25">
        <v>75</v>
      </c>
      <c r="V593" s="25">
        <v>-85</v>
      </c>
      <c r="W593" s="25">
        <v>75</v>
      </c>
      <c r="X593" s="25">
        <v>220</v>
      </c>
      <c r="Y593" s="25">
        <v>190</v>
      </c>
      <c r="Z593" s="25">
        <v>210</v>
      </c>
      <c r="AA593" s="25">
        <v>-220</v>
      </c>
      <c r="AB593" s="25">
        <v>210</v>
      </c>
      <c r="AC593" s="25">
        <v>430</v>
      </c>
      <c r="AD593" s="25" t="s">
        <v>1744</v>
      </c>
      <c r="AE593" s="25" t="s">
        <v>1744</v>
      </c>
      <c r="AF593" s="25" t="s">
        <v>1745</v>
      </c>
      <c r="AG593" s="25">
        <v>430</v>
      </c>
      <c r="AH593" s="25" t="s">
        <v>1745</v>
      </c>
      <c r="AI593" s="25" t="s">
        <v>1746</v>
      </c>
      <c r="AJ593" s="25" t="s">
        <v>1746</v>
      </c>
      <c r="AK593" s="25" t="s">
        <v>120</v>
      </c>
      <c r="AL593" s="25">
        <v>436.10599999999999</v>
      </c>
      <c r="AM593" s="25">
        <v>2</v>
      </c>
      <c r="AN593" s="25">
        <v>2</v>
      </c>
    </row>
    <row r="594" spans="1:40" x14ac:dyDescent="0.25">
      <c r="A594" s="25">
        <v>2026</v>
      </c>
      <c r="B594" s="25" t="s">
        <v>1747</v>
      </c>
      <c r="C594" s="25" t="s">
        <v>68</v>
      </c>
      <c r="D594" s="25" t="s">
        <v>120</v>
      </c>
      <c r="E594" s="25" t="s">
        <v>245</v>
      </c>
      <c r="F594" s="25">
        <v>2</v>
      </c>
      <c r="G594" s="25">
        <v>1</v>
      </c>
      <c r="H594" s="25" t="s">
        <v>127</v>
      </c>
      <c r="I594" s="25" t="s">
        <v>1694</v>
      </c>
      <c r="J594" s="25">
        <v>130.4</v>
      </c>
      <c r="K594" s="25" t="s">
        <v>114</v>
      </c>
      <c r="L594" s="25" t="s">
        <v>1748</v>
      </c>
      <c r="M594" s="25">
        <v>0</v>
      </c>
      <c r="O594" s="25">
        <v>1</v>
      </c>
      <c r="P594" s="25">
        <v>-100</v>
      </c>
      <c r="Q594" s="25">
        <v>110</v>
      </c>
      <c r="R594" s="25">
        <v>125</v>
      </c>
      <c r="S594" s="25">
        <v>125</v>
      </c>
      <c r="T594" s="25">
        <v>50</v>
      </c>
      <c r="U594" s="25">
        <v>60</v>
      </c>
      <c r="V594" s="25">
        <v>65</v>
      </c>
      <c r="W594" s="25">
        <v>65</v>
      </c>
      <c r="X594" s="25">
        <v>190</v>
      </c>
      <c r="Y594" s="25">
        <v>150</v>
      </c>
      <c r="Z594" s="25">
        <v>170</v>
      </c>
      <c r="AA594" s="25">
        <v>185</v>
      </c>
      <c r="AB594" s="25">
        <v>185</v>
      </c>
      <c r="AC594" s="25">
        <v>375</v>
      </c>
      <c r="AD594" s="25" t="s">
        <v>1749</v>
      </c>
      <c r="AE594" s="25" t="s">
        <v>1749</v>
      </c>
      <c r="AF594" s="25" t="s">
        <v>1750</v>
      </c>
      <c r="AG594" s="25">
        <v>375</v>
      </c>
      <c r="AH594" s="25" t="s">
        <v>1750</v>
      </c>
      <c r="AI594" s="25" t="s">
        <v>1751</v>
      </c>
      <c r="AJ594" s="25" t="s">
        <v>1751</v>
      </c>
      <c r="AK594" s="25" t="s">
        <v>120</v>
      </c>
      <c r="AL594" s="25">
        <v>374.63249999999999</v>
      </c>
      <c r="AM594" s="25">
        <v>3</v>
      </c>
      <c r="AN594" s="25">
        <v>3</v>
      </c>
    </row>
    <row r="595" spans="1:40" x14ac:dyDescent="0.25">
      <c r="A595" s="25">
        <v>2026</v>
      </c>
      <c r="B595" s="25" t="s">
        <v>1543</v>
      </c>
      <c r="C595" s="25" t="s">
        <v>68</v>
      </c>
      <c r="D595" s="25" t="s">
        <v>120</v>
      </c>
      <c r="E595" s="25" t="s">
        <v>1752</v>
      </c>
      <c r="F595" s="25">
        <v>1</v>
      </c>
      <c r="G595" s="25">
        <v>1</v>
      </c>
      <c r="H595" s="25" t="s">
        <v>1676</v>
      </c>
      <c r="I595" s="25" t="s">
        <v>1694</v>
      </c>
      <c r="J595" s="25">
        <v>149.19999999999999</v>
      </c>
      <c r="K595" s="25" t="s">
        <v>115</v>
      </c>
      <c r="L595" s="25" t="s">
        <v>1753</v>
      </c>
      <c r="M595" s="25">
        <v>0</v>
      </c>
      <c r="O595" s="25">
        <v>1</v>
      </c>
      <c r="P595" s="25">
        <v>145</v>
      </c>
      <c r="Q595" s="25">
        <v>155</v>
      </c>
      <c r="R595" s="25">
        <v>170</v>
      </c>
      <c r="S595" s="25">
        <v>170</v>
      </c>
      <c r="T595" s="25">
        <v>75</v>
      </c>
      <c r="U595" s="25">
        <v>85</v>
      </c>
      <c r="V595" s="25">
        <v>-95</v>
      </c>
      <c r="W595" s="25">
        <v>85</v>
      </c>
      <c r="X595" s="25">
        <v>255</v>
      </c>
      <c r="Y595" s="25">
        <v>235</v>
      </c>
      <c r="Z595" s="25">
        <v>250</v>
      </c>
      <c r="AA595" s="25">
        <v>260</v>
      </c>
      <c r="AB595" s="25">
        <v>260</v>
      </c>
      <c r="AC595" s="25">
        <v>515</v>
      </c>
      <c r="AD595" s="25" t="s">
        <v>1754</v>
      </c>
      <c r="AE595" s="25" t="s">
        <v>1754</v>
      </c>
      <c r="AF595" s="25" t="s">
        <v>1755</v>
      </c>
      <c r="AG595" s="25">
        <v>515</v>
      </c>
      <c r="AH595" s="25" t="s">
        <v>1755</v>
      </c>
      <c r="AI595" s="25" t="s">
        <v>1756</v>
      </c>
      <c r="AJ595" s="25" t="s">
        <v>1756</v>
      </c>
      <c r="AK595" s="25" t="s">
        <v>120</v>
      </c>
      <c r="AL595" s="25" t="s">
        <v>1757</v>
      </c>
      <c r="AM595" s="25">
        <v>1</v>
      </c>
      <c r="AN595" s="25">
        <v>1</v>
      </c>
    </row>
    <row r="596" spans="1:40" x14ac:dyDescent="0.25">
      <c r="A596" s="25">
        <v>2026</v>
      </c>
      <c r="B596" s="25" t="s">
        <v>1758</v>
      </c>
      <c r="C596" s="25" t="s">
        <v>68</v>
      </c>
      <c r="D596" s="25" t="s">
        <v>120</v>
      </c>
      <c r="E596" s="25" t="s">
        <v>245</v>
      </c>
      <c r="F596" s="25">
        <v>1</v>
      </c>
      <c r="G596" s="25">
        <v>1</v>
      </c>
      <c r="H596" s="25" t="s">
        <v>1676</v>
      </c>
      <c r="I596" s="25" t="s">
        <v>1694</v>
      </c>
      <c r="J596" s="25">
        <v>148.80000000000001</v>
      </c>
      <c r="K596" s="25" t="s">
        <v>115</v>
      </c>
      <c r="L596" s="25" t="s">
        <v>1759</v>
      </c>
      <c r="M596" s="25">
        <v>0</v>
      </c>
      <c r="O596" s="25">
        <v>1</v>
      </c>
      <c r="P596" s="25">
        <v>135</v>
      </c>
      <c r="Q596" s="25">
        <v>145</v>
      </c>
      <c r="R596" s="25">
        <v>150</v>
      </c>
      <c r="S596" s="25">
        <v>150</v>
      </c>
      <c r="T596" s="25">
        <v>75</v>
      </c>
      <c r="U596" s="25">
        <v>85</v>
      </c>
      <c r="V596" s="25">
        <v>95</v>
      </c>
      <c r="W596" s="25">
        <v>95</v>
      </c>
      <c r="X596" s="25">
        <v>245</v>
      </c>
      <c r="Y596" s="25">
        <v>165</v>
      </c>
      <c r="Z596" s="25">
        <v>185</v>
      </c>
      <c r="AA596" s="25">
        <v>200</v>
      </c>
      <c r="AB596" s="25">
        <v>200</v>
      </c>
      <c r="AC596" s="25">
        <v>445</v>
      </c>
      <c r="AD596" s="25" t="s">
        <v>1760</v>
      </c>
      <c r="AE596" s="25" t="s">
        <v>1760</v>
      </c>
      <c r="AF596" s="25" t="s">
        <v>1761</v>
      </c>
      <c r="AG596" s="25">
        <v>445</v>
      </c>
      <c r="AH596" s="25" t="s">
        <v>1761</v>
      </c>
      <c r="AI596" s="25" t="s">
        <v>1762</v>
      </c>
      <c r="AJ596" s="25" t="s">
        <v>1762</v>
      </c>
      <c r="AK596" s="25" t="s">
        <v>120</v>
      </c>
      <c r="AL596" s="25">
        <v>400.47775000000001</v>
      </c>
      <c r="AM596" s="25">
        <v>2</v>
      </c>
      <c r="AN596" s="25">
        <v>2</v>
      </c>
    </row>
    <row r="597" spans="1:40" x14ac:dyDescent="0.25">
      <c r="A597" s="25">
        <v>2026</v>
      </c>
      <c r="B597" s="25" t="s">
        <v>1763</v>
      </c>
      <c r="C597" s="25" t="s">
        <v>68</v>
      </c>
      <c r="D597" s="25" t="s">
        <v>120</v>
      </c>
      <c r="E597" s="25" t="s">
        <v>1736</v>
      </c>
      <c r="F597" s="25">
        <v>1</v>
      </c>
      <c r="G597" s="25">
        <v>1</v>
      </c>
      <c r="H597" s="25" t="s">
        <v>1676</v>
      </c>
      <c r="I597" s="25" t="s">
        <v>1694</v>
      </c>
      <c r="J597" s="25">
        <v>142</v>
      </c>
      <c r="K597" s="25" t="s">
        <v>115</v>
      </c>
      <c r="L597" s="25" t="s">
        <v>1764</v>
      </c>
      <c r="M597" s="25">
        <v>0</v>
      </c>
      <c r="O597" s="25">
        <v>1</v>
      </c>
      <c r="P597" s="25">
        <v>-180</v>
      </c>
      <c r="Q597" s="25">
        <v>-180</v>
      </c>
      <c r="R597" s="25">
        <v>-180</v>
      </c>
      <c r="T597" s="25">
        <v>-65</v>
      </c>
      <c r="U597" s="25">
        <v>65</v>
      </c>
      <c r="V597" s="25">
        <v>75</v>
      </c>
      <c r="W597" s="25">
        <v>75</v>
      </c>
      <c r="Y597" s="25">
        <v>185</v>
      </c>
      <c r="Z597" s="25">
        <v>200</v>
      </c>
      <c r="AA597" s="25">
        <v>230</v>
      </c>
      <c r="AB597" s="25">
        <v>230</v>
      </c>
      <c r="AC597" s="25">
        <v>0</v>
      </c>
      <c r="AD597" s="25">
        <v>0</v>
      </c>
      <c r="AE597" s="25">
        <v>0</v>
      </c>
      <c r="AF597" s="25">
        <v>0</v>
      </c>
      <c r="AG597" s="25">
        <v>0</v>
      </c>
      <c r="AH597" s="25">
        <v>0</v>
      </c>
      <c r="AI597" s="25">
        <v>0</v>
      </c>
      <c r="AJ597" s="25">
        <v>0</v>
      </c>
      <c r="AK597" s="25" t="s">
        <v>120</v>
      </c>
      <c r="AL597" s="25">
        <v>0</v>
      </c>
    </row>
    <row r="598" spans="1:40" x14ac:dyDescent="0.25">
      <c r="A598" s="25">
        <v>2026</v>
      </c>
      <c r="B598" s="25" t="s">
        <v>1765</v>
      </c>
      <c r="C598" s="25" t="s">
        <v>68</v>
      </c>
      <c r="D598" s="25" t="s">
        <v>120</v>
      </c>
      <c r="E598" s="25" t="s">
        <v>1766</v>
      </c>
      <c r="I598" s="25" t="s">
        <v>1694</v>
      </c>
      <c r="J598" s="25">
        <v>148</v>
      </c>
      <c r="K598" s="25" t="s">
        <v>115</v>
      </c>
      <c r="L598" s="25" t="s">
        <v>1767</v>
      </c>
      <c r="M598" s="25">
        <v>0</v>
      </c>
      <c r="O598" s="25">
        <v>1</v>
      </c>
      <c r="AC598" s="25">
        <v>0</v>
      </c>
      <c r="AD598" s="25">
        <v>0</v>
      </c>
      <c r="AE598" s="25">
        <v>0</v>
      </c>
      <c r="AF598" s="25">
        <v>0</v>
      </c>
      <c r="AG598" s="25">
        <v>0</v>
      </c>
      <c r="AH598" s="25">
        <v>0</v>
      </c>
      <c r="AI598" s="25">
        <v>0</v>
      </c>
      <c r="AJ598" s="25">
        <v>0</v>
      </c>
      <c r="AK598" s="25" t="s">
        <v>120</v>
      </c>
      <c r="AL598" s="25">
        <v>0</v>
      </c>
    </row>
    <row r="599" spans="1:40" x14ac:dyDescent="0.25">
      <c r="A599" s="25">
        <v>2026</v>
      </c>
      <c r="B599" s="25" t="s">
        <v>1768</v>
      </c>
      <c r="C599" s="25" t="s">
        <v>68</v>
      </c>
      <c r="D599" s="25" t="s">
        <v>120</v>
      </c>
      <c r="E599" s="25" t="s">
        <v>245</v>
      </c>
      <c r="F599" s="25">
        <v>2</v>
      </c>
      <c r="G599" s="25">
        <v>1</v>
      </c>
      <c r="H599" s="25" t="s">
        <v>1672</v>
      </c>
      <c r="I599" s="25" t="s">
        <v>1694</v>
      </c>
      <c r="J599" s="25">
        <v>148</v>
      </c>
      <c r="K599" s="25" t="s">
        <v>115</v>
      </c>
      <c r="L599" s="25" t="s">
        <v>1767</v>
      </c>
      <c r="M599" s="25">
        <v>0</v>
      </c>
      <c r="O599" s="25">
        <v>1</v>
      </c>
      <c r="P599" s="25">
        <v>-155</v>
      </c>
      <c r="Q599" s="25">
        <v>-155</v>
      </c>
      <c r="R599" s="25">
        <v>-155</v>
      </c>
      <c r="T599" s="25">
        <v>70</v>
      </c>
      <c r="U599" s="25">
        <v>80</v>
      </c>
      <c r="V599" s="25">
        <v>-90</v>
      </c>
      <c r="W599" s="25">
        <v>80</v>
      </c>
      <c r="Y599" s="25">
        <v>190</v>
      </c>
      <c r="Z599" s="25">
        <v>205</v>
      </c>
      <c r="AA599" s="25">
        <v>225</v>
      </c>
      <c r="AB599" s="25">
        <v>225</v>
      </c>
      <c r="AC599" s="25">
        <v>0</v>
      </c>
      <c r="AD599" s="25">
        <v>0</v>
      </c>
      <c r="AE599" s="25">
        <v>0</v>
      </c>
      <c r="AF599" s="25">
        <v>0</v>
      </c>
      <c r="AG599" s="25">
        <v>0</v>
      </c>
      <c r="AH599" s="25">
        <v>0</v>
      </c>
      <c r="AI599" s="25">
        <v>0</v>
      </c>
      <c r="AJ599" s="25">
        <v>0</v>
      </c>
      <c r="AK599" s="25" t="s">
        <v>120</v>
      </c>
      <c r="AL599" s="25">
        <v>0</v>
      </c>
    </row>
    <row r="600" spans="1:40" x14ac:dyDescent="0.25">
      <c r="A600" s="25">
        <v>2026</v>
      </c>
      <c r="B600" s="25" t="s">
        <v>1769</v>
      </c>
      <c r="C600" s="25" t="s">
        <v>68</v>
      </c>
      <c r="D600" s="25" t="s">
        <v>120</v>
      </c>
      <c r="E600" s="25" t="s">
        <v>197</v>
      </c>
      <c r="F600" s="25">
        <v>2</v>
      </c>
      <c r="G600" s="25">
        <v>1</v>
      </c>
      <c r="H600" s="25" t="s">
        <v>1672</v>
      </c>
      <c r="I600" s="25" t="s">
        <v>1694</v>
      </c>
      <c r="J600" s="25">
        <v>162</v>
      </c>
      <c r="K600" s="25" t="s">
        <v>116</v>
      </c>
      <c r="L600" s="25">
        <v>0.96308719493835704</v>
      </c>
      <c r="M600" s="25">
        <v>0</v>
      </c>
      <c r="O600" s="25">
        <v>1</v>
      </c>
      <c r="P600" s="25">
        <v>-165</v>
      </c>
      <c r="Q600" s="25">
        <v>165</v>
      </c>
      <c r="R600" s="25">
        <v>-170</v>
      </c>
      <c r="S600" s="25">
        <v>165</v>
      </c>
      <c r="T600" s="25">
        <v>70</v>
      </c>
      <c r="U600" s="25">
        <v>75</v>
      </c>
      <c r="V600" s="25">
        <v>80</v>
      </c>
      <c r="W600" s="25">
        <v>80</v>
      </c>
      <c r="X600" s="25">
        <v>245</v>
      </c>
      <c r="Y600" s="25">
        <v>200</v>
      </c>
      <c r="Z600" s="25">
        <v>210</v>
      </c>
      <c r="AA600" s="25">
        <v>-220</v>
      </c>
      <c r="AB600" s="25">
        <v>210</v>
      </c>
      <c r="AC600" s="25">
        <v>455</v>
      </c>
      <c r="AD600" s="25" t="s">
        <v>1770</v>
      </c>
      <c r="AE600" s="25" t="s">
        <v>1770</v>
      </c>
      <c r="AF600" s="25" t="s">
        <v>1771</v>
      </c>
      <c r="AG600" s="25">
        <v>455</v>
      </c>
      <c r="AH600" s="25" t="s">
        <v>1771</v>
      </c>
      <c r="AI600" s="25" t="s">
        <v>1772</v>
      </c>
      <c r="AJ600" s="25" t="s">
        <v>1772</v>
      </c>
      <c r="AK600" s="25" t="s">
        <v>120</v>
      </c>
      <c r="AL600" s="25">
        <v>385.63524999999998</v>
      </c>
      <c r="AM600" s="25">
        <v>1</v>
      </c>
      <c r="AN600" s="25">
        <v>1</v>
      </c>
    </row>
    <row r="601" spans="1:40" x14ac:dyDescent="0.25">
      <c r="A601" s="25">
        <v>2026</v>
      </c>
      <c r="B601" s="25" t="s">
        <v>1773</v>
      </c>
      <c r="C601" s="25" t="s">
        <v>68</v>
      </c>
      <c r="D601" s="25" t="s">
        <v>120</v>
      </c>
      <c r="E601" s="25" t="s">
        <v>1736</v>
      </c>
      <c r="F601" s="25">
        <v>3</v>
      </c>
      <c r="G601" s="25">
        <v>1</v>
      </c>
      <c r="H601" s="25" t="s">
        <v>1688</v>
      </c>
      <c r="I601" s="25" t="s">
        <v>1694</v>
      </c>
      <c r="J601" s="25">
        <v>250</v>
      </c>
      <c r="K601" s="25" t="s">
        <v>118</v>
      </c>
      <c r="L601" s="25" t="s">
        <v>1774</v>
      </c>
      <c r="M601" s="25">
        <v>0</v>
      </c>
      <c r="O601" s="25">
        <v>1</v>
      </c>
      <c r="P601" s="25">
        <v>185</v>
      </c>
      <c r="Q601" s="25">
        <v>210</v>
      </c>
      <c r="R601" s="25">
        <v>-235</v>
      </c>
      <c r="S601" s="25">
        <v>210</v>
      </c>
      <c r="T601" s="25">
        <v>65</v>
      </c>
      <c r="U601" s="25">
        <v>-85</v>
      </c>
      <c r="V601" s="25">
        <v>85</v>
      </c>
      <c r="W601" s="25">
        <v>85</v>
      </c>
      <c r="X601" s="25">
        <v>295</v>
      </c>
      <c r="Y601" s="25">
        <v>205</v>
      </c>
      <c r="Z601" s="25">
        <v>245</v>
      </c>
      <c r="AA601" s="25">
        <v>265</v>
      </c>
      <c r="AB601" s="25">
        <v>265</v>
      </c>
      <c r="AC601" s="25">
        <v>560</v>
      </c>
      <c r="AD601" s="25" t="s">
        <v>1775</v>
      </c>
      <c r="AE601" s="25" t="s">
        <v>1775</v>
      </c>
      <c r="AF601" s="25" t="s">
        <v>1776</v>
      </c>
      <c r="AG601" s="25">
        <v>560</v>
      </c>
      <c r="AH601" s="25" t="s">
        <v>1776</v>
      </c>
      <c r="AI601" s="25" t="s">
        <v>1777</v>
      </c>
      <c r="AJ601" s="25" t="s">
        <v>1777</v>
      </c>
      <c r="AK601" s="25" t="s">
        <v>120</v>
      </c>
      <c r="AL601" s="25">
        <v>384.44</v>
      </c>
      <c r="AM601" s="25">
        <v>1</v>
      </c>
      <c r="AN601" s="25">
        <v>1</v>
      </c>
    </row>
    <row r="602" spans="1:40" x14ac:dyDescent="0.25">
      <c r="A602" s="25">
        <v>2026</v>
      </c>
      <c r="B602" s="25" t="s">
        <v>1778</v>
      </c>
      <c r="C602" s="25" t="s">
        <v>68</v>
      </c>
      <c r="D602" s="25" t="s">
        <v>120</v>
      </c>
      <c r="E602" s="25" t="s">
        <v>1736</v>
      </c>
      <c r="F602" s="25">
        <v>3</v>
      </c>
      <c r="G602" s="25">
        <v>1</v>
      </c>
      <c r="H602" s="25" t="s">
        <v>1688</v>
      </c>
      <c r="I602" s="25" t="s">
        <v>1694</v>
      </c>
      <c r="J602" s="25">
        <v>203</v>
      </c>
      <c r="K602" s="25" t="s">
        <v>118</v>
      </c>
      <c r="L602" s="25" t="s">
        <v>1779</v>
      </c>
      <c r="M602" s="25">
        <v>0</v>
      </c>
      <c r="O602" s="25">
        <v>1</v>
      </c>
      <c r="P602" s="25">
        <v>115</v>
      </c>
      <c r="Q602" s="25">
        <v>130</v>
      </c>
      <c r="R602" s="25">
        <v>-145</v>
      </c>
      <c r="S602" s="25">
        <v>130</v>
      </c>
      <c r="T602" s="25">
        <v>70</v>
      </c>
      <c r="U602" s="25">
        <v>90</v>
      </c>
      <c r="V602" s="25">
        <v>-95</v>
      </c>
      <c r="W602" s="25">
        <v>90</v>
      </c>
      <c r="X602" s="25">
        <v>220</v>
      </c>
      <c r="Y602" s="25">
        <v>135</v>
      </c>
      <c r="Z602" s="25">
        <v>155</v>
      </c>
      <c r="AA602" s="25">
        <v>185</v>
      </c>
      <c r="AB602" s="25">
        <v>185</v>
      </c>
      <c r="AC602" s="25">
        <v>405</v>
      </c>
      <c r="AD602" s="25" t="s">
        <v>1780</v>
      </c>
      <c r="AE602" s="25" t="s">
        <v>1780</v>
      </c>
      <c r="AF602" s="25" t="s">
        <v>1781</v>
      </c>
      <c r="AG602" s="25">
        <v>405</v>
      </c>
      <c r="AH602" s="25" t="s">
        <v>1781</v>
      </c>
      <c r="AI602" s="25">
        <v>33.574155148529698</v>
      </c>
      <c r="AJ602" s="25">
        <v>33.574155148529698</v>
      </c>
      <c r="AK602" s="25" t="s">
        <v>120</v>
      </c>
      <c r="AL602" s="25">
        <v>299.7</v>
      </c>
      <c r="AM602" s="25">
        <v>2</v>
      </c>
      <c r="AN602" s="25">
        <v>2</v>
      </c>
    </row>
    <row r="603" spans="1:40" x14ac:dyDescent="0.25">
      <c r="A603" s="25">
        <v>2026</v>
      </c>
      <c r="B603" s="25" t="s">
        <v>166</v>
      </c>
      <c r="C603" s="25" t="s">
        <v>68</v>
      </c>
      <c r="D603" s="25" t="s">
        <v>120</v>
      </c>
      <c r="E603" s="25" t="s">
        <v>1713</v>
      </c>
      <c r="F603" s="25">
        <v>1</v>
      </c>
      <c r="G603" s="25">
        <v>1</v>
      </c>
      <c r="H603" s="25" t="s">
        <v>71</v>
      </c>
      <c r="I603" s="25" t="s">
        <v>1782</v>
      </c>
      <c r="J603" s="25">
        <v>114.5</v>
      </c>
      <c r="K603" s="25" t="s">
        <v>310</v>
      </c>
      <c r="L603" s="25" t="s">
        <v>1783</v>
      </c>
      <c r="M603" s="25">
        <v>0</v>
      </c>
      <c r="O603" s="25">
        <v>1</v>
      </c>
      <c r="P603" s="25">
        <v>190</v>
      </c>
      <c r="Q603" s="25">
        <v>205</v>
      </c>
      <c r="R603" s="25">
        <v>220</v>
      </c>
      <c r="S603" s="25">
        <v>220</v>
      </c>
      <c r="T603" s="25">
        <v>115</v>
      </c>
      <c r="U603" s="25">
        <v>125</v>
      </c>
      <c r="V603" s="25">
        <v>135</v>
      </c>
      <c r="W603" s="25">
        <v>135</v>
      </c>
      <c r="X603" s="25">
        <v>355</v>
      </c>
      <c r="Y603" s="25">
        <v>225</v>
      </c>
      <c r="Z603" s="25">
        <v>245</v>
      </c>
      <c r="AA603" s="25">
        <v>-260</v>
      </c>
      <c r="AB603" s="25">
        <v>245</v>
      </c>
      <c r="AC603" s="25">
        <v>600</v>
      </c>
      <c r="AD603" s="25" t="s">
        <v>1784</v>
      </c>
      <c r="AE603" s="25" t="s">
        <v>1784</v>
      </c>
      <c r="AF603" s="25" t="s">
        <v>1785</v>
      </c>
      <c r="AG603" s="25">
        <v>600</v>
      </c>
      <c r="AH603" s="25" t="s">
        <v>1785</v>
      </c>
      <c r="AI603" s="25" t="s">
        <v>1786</v>
      </c>
      <c r="AJ603" s="25" t="s">
        <v>1786</v>
      </c>
      <c r="AK603" s="25" t="s">
        <v>120</v>
      </c>
      <c r="AL603" s="25" t="s">
        <v>1787</v>
      </c>
      <c r="AM603" s="25">
        <v>1</v>
      </c>
      <c r="AN603" s="25">
        <v>1</v>
      </c>
    </row>
    <row r="604" spans="1:40" x14ac:dyDescent="0.25">
      <c r="A604" s="25">
        <v>2026</v>
      </c>
      <c r="B604" s="25" t="s">
        <v>1788</v>
      </c>
      <c r="C604" s="25" t="s">
        <v>68</v>
      </c>
      <c r="D604" s="25" t="s">
        <v>120</v>
      </c>
      <c r="E604" s="25" t="s">
        <v>121</v>
      </c>
      <c r="F604" s="25">
        <v>1</v>
      </c>
      <c r="G604" s="25">
        <v>1</v>
      </c>
      <c r="H604" s="25" t="s">
        <v>71</v>
      </c>
      <c r="I604" s="25" t="s">
        <v>1782</v>
      </c>
      <c r="J604" s="25">
        <v>114</v>
      </c>
      <c r="K604" s="25" t="s">
        <v>310</v>
      </c>
      <c r="L604" s="25" t="s">
        <v>152</v>
      </c>
      <c r="M604" s="25">
        <v>0</v>
      </c>
      <c r="O604" s="25">
        <v>1</v>
      </c>
      <c r="P604" s="25">
        <v>200</v>
      </c>
      <c r="Q604" s="25">
        <v>215</v>
      </c>
      <c r="R604" s="25">
        <v>-225</v>
      </c>
      <c r="S604" s="25">
        <v>215</v>
      </c>
      <c r="T604" s="25">
        <v>90</v>
      </c>
      <c r="U604" s="25">
        <v>110</v>
      </c>
      <c r="V604" s="25">
        <v>120</v>
      </c>
      <c r="W604" s="25">
        <v>120</v>
      </c>
      <c r="X604" s="25">
        <v>335</v>
      </c>
      <c r="Y604" s="25">
        <v>225</v>
      </c>
      <c r="Z604" s="25">
        <v>245</v>
      </c>
      <c r="AA604" s="25">
        <v>-270</v>
      </c>
      <c r="AB604" s="25">
        <v>245</v>
      </c>
      <c r="AC604" s="25">
        <v>580</v>
      </c>
      <c r="AD604" s="25" t="s">
        <v>1789</v>
      </c>
      <c r="AE604" s="25" t="s">
        <v>1789</v>
      </c>
      <c r="AF604" s="25" t="s">
        <v>1790</v>
      </c>
      <c r="AG604" s="25">
        <v>580</v>
      </c>
      <c r="AH604" s="25" t="s">
        <v>1790</v>
      </c>
      <c r="AI604" s="25">
        <v>66.751871469716903</v>
      </c>
      <c r="AJ604" s="25">
        <v>66.751871469716903</v>
      </c>
      <c r="AK604" s="25" t="s">
        <v>120</v>
      </c>
      <c r="AL604" s="25">
        <v>645.30799999999999</v>
      </c>
      <c r="AM604" s="25">
        <v>2</v>
      </c>
      <c r="AN604" s="25">
        <v>2</v>
      </c>
    </row>
    <row r="605" spans="1:40" x14ac:dyDescent="0.25">
      <c r="A605" s="25">
        <v>2026</v>
      </c>
      <c r="B605" s="25" t="s">
        <v>1522</v>
      </c>
      <c r="C605" s="25" t="s">
        <v>68</v>
      </c>
      <c r="D605" s="25" t="s">
        <v>120</v>
      </c>
      <c r="E605" s="25" t="s">
        <v>1791</v>
      </c>
      <c r="F605" s="25">
        <v>1</v>
      </c>
      <c r="G605" s="25">
        <v>1</v>
      </c>
      <c r="H605" s="25" t="s">
        <v>71</v>
      </c>
      <c r="I605" s="25" t="s">
        <v>1782</v>
      </c>
      <c r="J605" s="25">
        <v>114</v>
      </c>
      <c r="K605" s="25" t="s">
        <v>310</v>
      </c>
      <c r="L605" s="25" t="s">
        <v>152</v>
      </c>
      <c r="M605" s="25">
        <v>0</v>
      </c>
      <c r="O605" s="25">
        <v>1</v>
      </c>
      <c r="P605" s="25">
        <v>175</v>
      </c>
      <c r="Q605" s="25">
        <v>190</v>
      </c>
      <c r="R605" s="25">
        <v>200</v>
      </c>
      <c r="S605" s="25">
        <v>200</v>
      </c>
      <c r="T605" s="25">
        <v>105</v>
      </c>
      <c r="U605" s="25">
        <v>-115</v>
      </c>
      <c r="V605" s="25">
        <v>-115</v>
      </c>
      <c r="W605" s="25">
        <v>105</v>
      </c>
      <c r="X605" s="25">
        <v>305</v>
      </c>
      <c r="Y605" s="25">
        <v>245</v>
      </c>
      <c r="Z605" s="25">
        <v>275</v>
      </c>
      <c r="AA605" s="25">
        <v>-310</v>
      </c>
      <c r="AB605" s="25">
        <v>275</v>
      </c>
      <c r="AC605" s="25">
        <v>580</v>
      </c>
      <c r="AD605" s="25" t="s">
        <v>1789</v>
      </c>
      <c r="AE605" s="25" t="s">
        <v>1789</v>
      </c>
      <c r="AF605" s="25" t="s">
        <v>1790</v>
      </c>
      <c r="AG605" s="25">
        <v>580</v>
      </c>
      <c r="AH605" s="25" t="s">
        <v>1790</v>
      </c>
      <c r="AI605" s="25">
        <v>66.751871469716903</v>
      </c>
      <c r="AJ605" s="25">
        <v>66.751871469716903</v>
      </c>
      <c r="AK605" s="25" t="s">
        <v>120</v>
      </c>
      <c r="AL605" s="25">
        <v>645.30799999999999</v>
      </c>
      <c r="AM605" s="25">
        <v>3</v>
      </c>
      <c r="AN605" s="25">
        <v>3</v>
      </c>
    </row>
    <row r="606" spans="1:40" x14ac:dyDescent="0.25">
      <c r="A606" s="25">
        <v>2026</v>
      </c>
      <c r="B606" s="25" t="s">
        <v>1524</v>
      </c>
      <c r="C606" s="25" t="s">
        <v>68</v>
      </c>
      <c r="D606" s="25" t="s">
        <v>120</v>
      </c>
      <c r="E606" s="25" t="s">
        <v>1700</v>
      </c>
      <c r="F606" s="25">
        <v>1</v>
      </c>
      <c r="G606" s="25">
        <v>1</v>
      </c>
      <c r="H606" s="25" t="s">
        <v>71</v>
      </c>
      <c r="I606" s="25" t="s">
        <v>1782</v>
      </c>
      <c r="J606" s="25">
        <v>109.8</v>
      </c>
      <c r="K606" s="25" t="s">
        <v>310</v>
      </c>
      <c r="L606" s="25" t="s">
        <v>1792</v>
      </c>
      <c r="M606" s="25">
        <v>0</v>
      </c>
      <c r="O606" s="25">
        <v>1</v>
      </c>
      <c r="P606" s="25">
        <v>125</v>
      </c>
      <c r="Q606" s="25">
        <v>140</v>
      </c>
      <c r="R606" s="25">
        <v>-150</v>
      </c>
      <c r="S606" s="25">
        <v>140</v>
      </c>
      <c r="T606" s="25">
        <v>55</v>
      </c>
      <c r="U606" s="25">
        <v>-65</v>
      </c>
      <c r="V606" s="25">
        <v>-65</v>
      </c>
      <c r="W606" s="25">
        <v>55</v>
      </c>
      <c r="X606" s="25">
        <v>195</v>
      </c>
      <c r="Y606" s="25">
        <v>145</v>
      </c>
      <c r="Z606" s="25">
        <v>155</v>
      </c>
      <c r="AA606" s="25">
        <v>-160</v>
      </c>
      <c r="AB606" s="25">
        <v>155</v>
      </c>
      <c r="AC606" s="25">
        <v>350</v>
      </c>
      <c r="AD606" s="25" t="s">
        <v>1793</v>
      </c>
      <c r="AE606" s="25" t="s">
        <v>1793</v>
      </c>
      <c r="AF606" s="25" t="s">
        <v>1794</v>
      </c>
      <c r="AG606" s="25">
        <v>350</v>
      </c>
      <c r="AH606" s="25" t="s">
        <v>1794</v>
      </c>
      <c r="AI606" s="25" t="s">
        <v>1795</v>
      </c>
      <c r="AJ606" s="25" t="s">
        <v>1795</v>
      </c>
      <c r="AK606" s="25" t="s">
        <v>120</v>
      </c>
      <c r="AL606" s="25">
        <v>401.065</v>
      </c>
      <c r="AM606" s="25">
        <v>4</v>
      </c>
      <c r="AN606" s="25">
        <v>4</v>
      </c>
    </row>
    <row r="607" spans="1:40" x14ac:dyDescent="0.25">
      <c r="A607" s="25">
        <v>2026</v>
      </c>
      <c r="B607" s="25" t="s">
        <v>1796</v>
      </c>
      <c r="C607" s="25" t="s">
        <v>68</v>
      </c>
      <c r="D607" s="25" t="s">
        <v>120</v>
      </c>
      <c r="E607" s="25" t="s">
        <v>1700</v>
      </c>
      <c r="F607" s="25">
        <v>1</v>
      </c>
      <c r="G607" s="25">
        <v>1</v>
      </c>
      <c r="H607" s="25" t="s">
        <v>71</v>
      </c>
      <c r="I607" s="25" t="s">
        <v>1782</v>
      </c>
      <c r="J607" s="25">
        <v>113.8</v>
      </c>
      <c r="K607" s="25" t="s">
        <v>310</v>
      </c>
      <c r="L607" s="25" t="s">
        <v>1797</v>
      </c>
      <c r="M607" s="25">
        <v>0</v>
      </c>
      <c r="O607" s="25">
        <v>1</v>
      </c>
      <c r="P607" s="25">
        <v>85</v>
      </c>
      <c r="Q607" s="25">
        <v>95</v>
      </c>
      <c r="R607" s="25">
        <v>105</v>
      </c>
      <c r="S607" s="25">
        <v>105</v>
      </c>
      <c r="T607" s="25">
        <v>55</v>
      </c>
      <c r="U607" s="25">
        <v>-70</v>
      </c>
      <c r="V607" s="25">
        <v>-70</v>
      </c>
      <c r="W607" s="25">
        <v>55</v>
      </c>
      <c r="X607" s="25">
        <v>160</v>
      </c>
      <c r="Y607" s="25">
        <v>120</v>
      </c>
      <c r="Z607" s="25">
        <v>130</v>
      </c>
      <c r="AA607" s="25">
        <v>140</v>
      </c>
      <c r="AB607" s="25">
        <v>140</v>
      </c>
      <c r="AC607" s="25">
        <v>300</v>
      </c>
      <c r="AD607" s="25" t="s">
        <v>1798</v>
      </c>
      <c r="AE607" s="25" t="s">
        <v>1798</v>
      </c>
      <c r="AF607" s="25" t="s">
        <v>1799</v>
      </c>
      <c r="AG607" s="25">
        <v>300</v>
      </c>
      <c r="AH607" s="25" t="s">
        <v>1799</v>
      </c>
      <c r="AI607" s="25" t="s">
        <v>1800</v>
      </c>
      <c r="AJ607" s="25" t="s">
        <v>1800</v>
      </c>
      <c r="AK607" s="25" t="s">
        <v>120</v>
      </c>
      <c r="AL607" s="25">
        <v>334.32</v>
      </c>
      <c r="AM607" s="25">
        <v>5</v>
      </c>
      <c r="AN607" s="25">
        <v>5</v>
      </c>
    </row>
    <row r="608" spans="1:40" x14ac:dyDescent="0.25">
      <c r="A608" s="25">
        <v>2026</v>
      </c>
      <c r="B608" s="25" t="s">
        <v>1801</v>
      </c>
      <c r="C608" s="25" t="s">
        <v>68</v>
      </c>
      <c r="D608" s="25" t="s">
        <v>120</v>
      </c>
      <c r="E608" s="25" t="s">
        <v>238</v>
      </c>
      <c r="F608" s="25">
        <v>1</v>
      </c>
      <c r="G608" s="25">
        <v>1</v>
      </c>
      <c r="H608" s="25" t="s">
        <v>71</v>
      </c>
      <c r="I608" s="25" t="s">
        <v>1782</v>
      </c>
      <c r="J608" s="25">
        <v>109</v>
      </c>
      <c r="K608" s="25" t="s">
        <v>310</v>
      </c>
      <c r="L608" s="25" t="s">
        <v>1802</v>
      </c>
      <c r="M608" s="25">
        <v>0</v>
      </c>
      <c r="O608" s="25">
        <v>1</v>
      </c>
      <c r="P608" s="25">
        <v>85</v>
      </c>
      <c r="Q608" s="25">
        <v>95</v>
      </c>
      <c r="R608" s="25">
        <v>115</v>
      </c>
      <c r="S608" s="25">
        <v>115</v>
      </c>
      <c r="T608" s="25">
        <v>-65</v>
      </c>
      <c r="U608" s="25">
        <v>-65</v>
      </c>
      <c r="V608" s="25">
        <v>-65</v>
      </c>
      <c r="Y608" s="25">
        <v>115</v>
      </c>
      <c r="Z608" s="25">
        <v>135</v>
      </c>
      <c r="AA608" s="25">
        <v>175</v>
      </c>
      <c r="AB608" s="25">
        <v>175</v>
      </c>
      <c r="AC608" s="25">
        <v>0</v>
      </c>
      <c r="AD608" s="25">
        <v>0</v>
      </c>
      <c r="AE608" s="25">
        <v>0</v>
      </c>
      <c r="AF608" s="25">
        <v>0</v>
      </c>
      <c r="AG608" s="25">
        <v>0</v>
      </c>
      <c r="AH608" s="25">
        <v>0</v>
      </c>
      <c r="AI608" s="25">
        <v>0</v>
      </c>
      <c r="AJ608" s="25">
        <v>0</v>
      </c>
      <c r="AK608" s="25" t="s">
        <v>120</v>
      </c>
      <c r="AL608" s="25">
        <v>0</v>
      </c>
    </row>
    <row r="609" spans="1:40" x14ac:dyDescent="0.25">
      <c r="A609" s="25">
        <v>2026</v>
      </c>
      <c r="B609" s="25" t="s">
        <v>196</v>
      </c>
      <c r="C609" s="25" t="s">
        <v>68</v>
      </c>
      <c r="D609" s="25" t="s">
        <v>120</v>
      </c>
      <c r="E609" s="25" t="s">
        <v>197</v>
      </c>
      <c r="F609" s="25">
        <v>2</v>
      </c>
      <c r="G609" s="25">
        <v>1</v>
      </c>
      <c r="H609" s="25" t="s">
        <v>127</v>
      </c>
      <c r="I609" s="25" t="s">
        <v>1782</v>
      </c>
      <c r="J609" s="25">
        <v>123</v>
      </c>
      <c r="K609" s="25" t="s">
        <v>113</v>
      </c>
      <c r="L609" s="25" t="s">
        <v>307</v>
      </c>
      <c r="M609" s="25">
        <v>0</v>
      </c>
      <c r="O609" s="25">
        <v>1</v>
      </c>
      <c r="P609" s="25">
        <v>190</v>
      </c>
      <c r="Q609" s="25">
        <v>200</v>
      </c>
      <c r="R609" s="25">
        <v>215</v>
      </c>
      <c r="S609" s="25">
        <v>215</v>
      </c>
      <c r="T609" s="25">
        <v>85</v>
      </c>
      <c r="U609" s="25">
        <v>95</v>
      </c>
      <c r="V609" s="25">
        <v>100</v>
      </c>
      <c r="W609" s="25">
        <v>100</v>
      </c>
      <c r="X609" s="25">
        <v>315</v>
      </c>
      <c r="Y609" s="25">
        <v>220</v>
      </c>
      <c r="Z609" s="25">
        <v>240</v>
      </c>
      <c r="AA609" s="25">
        <v>250</v>
      </c>
      <c r="AB609" s="25">
        <v>250</v>
      </c>
      <c r="AC609" s="25">
        <v>565</v>
      </c>
      <c r="AD609" s="25" t="s">
        <v>1803</v>
      </c>
      <c r="AE609" s="25" t="s">
        <v>1803</v>
      </c>
      <c r="AF609" s="25" t="s">
        <v>1804</v>
      </c>
      <c r="AG609" s="25">
        <v>565</v>
      </c>
      <c r="AH609" s="25" t="s">
        <v>1804</v>
      </c>
      <c r="AI609" s="25" t="s">
        <v>1805</v>
      </c>
      <c r="AJ609" s="25" t="s">
        <v>1805</v>
      </c>
      <c r="AK609" s="25" t="s">
        <v>120</v>
      </c>
      <c r="AL609" s="25" t="s">
        <v>1806</v>
      </c>
      <c r="AM609" s="25">
        <v>1</v>
      </c>
      <c r="AN609" s="25">
        <v>1</v>
      </c>
    </row>
    <row r="610" spans="1:40" x14ac:dyDescent="0.25">
      <c r="A610" s="25">
        <v>2026</v>
      </c>
      <c r="B610" s="25" t="s">
        <v>1807</v>
      </c>
      <c r="C610" s="25" t="s">
        <v>68</v>
      </c>
      <c r="D610" s="25" t="s">
        <v>120</v>
      </c>
      <c r="E610" s="25" t="s">
        <v>245</v>
      </c>
      <c r="F610" s="25">
        <v>1</v>
      </c>
      <c r="G610" s="25">
        <v>1</v>
      </c>
      <c r="H610" s="25" t="s">
        <v>1676</v>
      </c>
      <c r="I610" s="25" t="s">
        <v>1782</v>
      </c>
      <c r="J610" s="25">
        <v>120</v>
      </c>
      <c r="K610" s="25" t="s">
        <v>113</v>
      </c>
      <c r="L610" s="25" t="s">
        <v>1714</v>
      </c>
      <c r="M610" s="25">
        <v>0</v>
      </c>
      <c r="O610" s="25">
        <v>1</v>
      </c>
      <c r="P610" s="25">
        <v>135</v>
      </c>
      <c r="Q610" s="25">
        <v>-140</v>
      </c>
      <c r="R610" s="25">
        <v>-140</v>
      </c>
      <c r="S610" s="25">
        <v>135</v>
      </c>
      <c r="T610" s="25">
        <v>65</v>
      </c>
      <c r="W610" s="25">
        <v>65</v>
      </c>
      <c r="X610" s="25">
        <v>200</v>
      </c>
      <c r="Y610" s="25">
        <v>145</v>
      </c>
      <c r="Z610" s="25">
        <v>185</v>
      </c>
      <c r="AA610" s="25">
        <v>200</v>
      </c>
      <c r="AB610" s="25">
        <v>200</v>
      </c>
      <c r="AC610" s="25">
        <v>400</v>
      </c>
      <c r="AD610" s="25" t="s">
        <v>1808</v>
      </c>
      <c r="AE610" s="25" t="s">
        <v>1808</v>
      </c>
      <c r="AF610" s="25" t="s">
        <v>1809</v>
      </c>
      <c r="AG610" s="25">
        <v>400</v>
      </c>
      <c r="AH610" s="25" t="s">
        <v>1809</v>
      </c>
      <c r="AI610" s="25">
        <v>44.109522183652501</v>
      </c>
      <c r="AJ610" s="25">
        <v>44.109522183652501</v>
      </c>
      <c r="AK610" s="25" t="s">
        <v>120</v>
      </c>
      <c r="AL610" s="25">
        <v>427.04</v>
      </c>
      <c r="AM610" s="25">
        <v>2</v>
      </c>
      <c r="AN610" s="25">
        <v>2</v>
      </c>
    </row>
    <row r="611" spans="1:40" x14ac:dyDescent="0.25">
      <c r="A611" s="25">
        <v>2026</v>
      </c>
      <c r="B611" s="25" t="s">
        <v>206</v>
      </c>
      <c r="C611" s="25" t="s">
        <v>68</v>
      </c>
      <c r="D611" s="25" t="s">
        <v>120</v>
      </c>
      <c r="E611" s="25" t="s">
        <v>121</v>
      </c>
      <c r="F611" s="25">
        <v>1</v>
      </c>
      <c r="G611" s="25">
        <v>1</v>
      </c>
      <c r="H611" s="25" t="s">
        <v>1676</v>
      </c>
      <c r="I611" s="25" t="s">
        <v>1782</v>
      </c>
      <c r="J611" s="25">
        <v>138</v>
      </c>
      <c r="K611" s="25" t="s">
        <v>114</v>
      </c>
      <c r="L611" s="25" t="s">
        <v>167</v>
      </c>
      <c r="M611" s="25">
        <v>0</v>
      </c>
      <c r="O611" s="25">
        <v>1</v>
      </c>
      <c r="P611" s="25">
        <v>210</v>
      </c>
      <c r="Q611" s="25">
        <v>230</v>
      </c>
      <c r="R611" s="25">
        <v>245</v>
      </c>
      <c r="S611" s="25">
        <v>245</v>
      </c>
      <c r="T611" s="25">
        <v>95</v>
      </c>
      <c r="U611" s="25">
        <v>100</v>
      </c>
      <c r="V611" s="25">
        <v>105</v>
      </c>
      <c r="W611" s="25">
        <v>105</v>
      </c>
      <c r="X611" s="25">
        <v>350</v>
      </c>
      <c r="Y611" s="25">
        <v>225</v>
      </c>
      <c r="Z611" s="25">
        <v>245</v>
      </c>
      <c r="AA611" s="25">
        <v>260</v>
      </c>
      <c r="AB611" s="25">
        <v>260</v>
      </c>
      <c r="AC611" s="25">
        <v>610</v>
      </c>
      <c r="AD611" s="25" t="s">
        <v>1810</v>
      </c>
      <c r="AE611" s="25" t="s">
        <v>1810</v>
      </c>
      <c r="AF611" s="25" t="s">
        <v>1811</v>
      </c>
      <c r="AG611" s="25">
        <v>610</v>
      </c>
      <c r="AH611" s="25" t="s">
        <v>1811</v>
      </c>
      <c r="AI611" s="25" t="s">
        <v>1812</v>
      </c>
      <c r="AJ611" s="25" t="s">
        <v>1812</v>
      </c>
      <c r="AK611" s="25" t="s">
        <v>120</v>
      </c>
      <c r="AL611" s="25">
        <v>582.36699999999996</v>
      </c>
      <c r="AM611" s="25">
        <v>1</v>
      </c>
      <c r="AN611" s="25">
        <v>1</v>
      </c>
    </row>
    <row r="612" spans="1:40" x14ac:dyDescent="0.25">
      <c r="A612" s="25">
        <v>2026</v>
      </c>
      <c r="B612" s="25" t="s">
        <v>1813</v>
      </c>
      <c r="C612" s="25" t="s">
        <v>68</v>
      </c>
      <c r="D612" s="25" t="s">
        <v>120</v>
      </c>
      <c r="E612" s="25" t="s">
        <v>1814</v>
      </c>
      <c r="F612" s="25">
        <v>1</v>
      </c>
      <c r="G612" s="25">
        <v>1</v>
      </c>
      <c r="H612" s="25" t="s">
        <v>1676</v>
      </c>
      <c r="I612" s="25" t="s">
        <v>1782</v>
      </c>
      <c r="J612" s="25">
        <v>134</v>
      </c>
      <c r="K612" s="25" t="s">
        <v>114</v>
      </c>
      <c r="L612" s="25" t="s">
        <v>207</v>
      </c>
      <c r="M612" s="25">
        <v>0</v>
      </c>
      <c r="O612" s="25">
        <v>1</v>
      </c>
      <c r="P612" s="25">
        <v>-195</v>
      </c>
      <c r="Q612" s="25">
        <v>195</v>
      </c>
      <c r="R612" s="25">
        <v>205</v>
      </c>
      <c r="S612" s="25">
        <v>205</v>
      </c>
      <c r="T612" s="25">
        <v>100</v>
      </c>
      <c r="U612" s="25">
        <v>115</v>
      </c>
      <c r="V612" s="25">
        <v>120</v>
      </c>
      <c r="W612" s="25">
        <v>120</v>
      </c>
      <c r="X612" s="25">
        <v>325</v>
      </c>
      <c r="Y612" s="25">
        <v>235</v>
      </c>
      <c r="Z612" s="25">
        <v>255</v>
      </c>
      <c r="AA612" s="25">
        <v>265</v>
      </c>
      <c r="AB612" s="25">
        <v>265</v>
      </c>
      <c r="AC612" s="25">
        <v>590</v>
      </c>
      <c r="AD612" s="25" t="s">
        <v>1815</v>
      </c>
      <c r="AE612" s="25" t="s">
        <v>1815</v>
      </c>
      <c r="AF612" s="25" t="s">
        <v>1816</v>
      </c>
      <c r="AG612" s="25">
        <v>590</v>
      </c>
      <c r="AH612" s="25" t="s">
        <v>1816</v>
      </c>
      <c r="AI612" s="25" t="s">
        <v>1817</v>
      </c>
      <c r="AJ612" s="25" t="s">
        <v>1817</v>
      </c>
      <c r="AK612" s="25" t="s">
        <v>120</v>
      </c>
      <c r="AL612" s="25">
        <v>576.51850000000002</v>
      </c>
      <c r="AM612" s="25">
        <v>2</v>
      </c>
      <c r="AN612" s="25">
        <v>2</v>
      </c>
    </row>
    <row r="613" spans="1:40" x14ac:dyDescent="0.25">
      <c r="A613" s="25">
        <v>2026</v>
      </c>
      <c r="B613" s="25" t="s">
        <v>172</v>
      </c>
      <c r="C613" s="25" t="s">
        <v>68</v>
      </c>
      <c r="D613" s="25" t="s">
        <v>120</v>
      </c>
      <c r="E613" s="25" t="s">
        <v>121</v>
      </c>
      <c r="F613" s="25">
        <v>1</v>
      </c>
      <c r="G613" s="25">
        <v>1</v>
      </c>
      <c r="H613" s="25" t="s">
        <v>1676</v>
      </c>
      <c r="I613" s="25" t="s">
        <v>1782</v>
      </c>
      <c r="J613" s="25">
        <v>138</v>
      </c>
      <c r="K613" s="25" t="s">
        <v>114</v>
      </c>
      <c r="L613" s="25" t="s">
        <v>167</v>
      </c>
      <c r="M613" s="25">
        <v>0</v>
      </c>
      <c r="O613" s="25">
        <v>1</v>
      </c>
      <c r="P613" s="25">
        <v>185</v>
      </c>
      <c r="Q613" s="25">
        <v>205</v>
      </c>
      <c r="R613" s="25">
        <v>210</v>
      </c>
      <c r="S613" s="25">
        <v>210</v>
      </c>
      <c r="T613" s="25">
        <v>95</v>
      </c>
      <c r="U613" s="25">
        <v>105</v>
      </c>
      <c r="V613" s="25">
        <v>-110</v>
      </c>
      <c r="W613" s="25">
        <v>105</v>
      </c>
      <c r="X613" s="25">
        <v>315</v>
      </c>
      <c r="Y613" s="25">
        <v>225</v>
      </c>
      <c r="Z613" s="25">
        <v>245</v>
      </c>
      <c r="AA613" s="25">
        <v>-275</v>
      </c>
      <c r="AB613" s="25">
        <v>245</v>
      </c>
      <c r="AC613" s="25">
        <v>560</v>
      </c>
      <c r="AD613" s="25">
        <v>274.26905498931802</v>
      </c>
      <c r="AE613" s="25">
        <v>274.26905498931802</v>
      </c>
      <c r="AF613" s="25" t="s">
        <v>1818</v>
      </c>
      <c r="AG613" s="25">
        <v>560</v>
      </c>
      <c r="AH613" s="25" t="s">
        <v>1818</v>
      </c>
      <c r="AI613" s="25" t="s">
        <v>1819</v>
      </c>
      <c r="AJ613" s="25" t="s">
        <v>1819</v>
      </c>
      <c r="AK613" s="25" t="s">
        <v>120</v>
      </c>
      <c r="AL613" s="25">
        <v>534.63199999999995</v>
      </c>
      <c r="AM613" s="25">
        <v>3</v>
      </c>
      <c r="AN613" s="25">
        <v>3</v>
      </c>
    </row>
    <row r="614" spans="1:40" x14ac:dyDescent="0.25">
      <c r="A614" s="25">
        <v>2026</v>
      </c>
      <c r="B614" s="25" t="s">
        <v>1820</v>
      </c>
      <c r="C614" s="25" t="s">
        <v>68</v>
      </c>
      <c r="D614" s="25" t="s">
        <v>120</v>
      </c>
      <c r="E614" s="25" t="s">
        <v>245</v>
      </c>
      <c r="F614" s="25">
        <v>2</v>
      </c>
      <c r="G614" s="25">
        <v>1</v>
      </c>
      <c r="H614" s="25" t="s">
        <v>127</v>
      </c>
      <c r="I614" s="25" t="s">
        <v>1782</v>
      </c>
      <c r="J614" s="25">
        <v>133</v>
      </c>
      <c r="K614" s="25" t="s">
        <v>114</v>
      </c>
      <c r="L614" s="25" t="s">
        <v>1821</v>
      </c>
      <c r="M614" s="25">
        <v>0</v>
      </c>
      <c r="O614" s="25">
        <v>1</v>
      </c>
      <c r="P614" s="25">
        <v>135</v>
      </c>
      <c r="Q614" s="25">
        <v>145</v>
      </c>
      <c r="R614" s="25">
        <v>155</v>
      </c>
      <c r="S614" s="25">
        <v>155</v>
      </c>
      <c r="T614" s="25">
        <v>65</v>
      </c>
      <c r="U614" s="25">
        <v>70</v>
      </c>
      <c r="V614" s="25">
        <v>80</v>
      </c>
      <c r="W614" s="25">
        <v>80</v>
      </c>
      <c r="X614" s="25">
        <v>235</v>
      </c>
      <c r="Y614" s="25">
        <v>170</v>
      </c>
      <c r="Z614" s="25">
        <v>205</v>
      </c>
      <c r="AA614" s="25">
        <v>225</v>
      </c>
      <c r="AB614" s="25">
        <v>225</v>
      </c>
      <c r="AC614" s="25">
        <v>460</v>
      </c>
      <c r="AD614" s="25" t="s">
        <v>1822</v>
      </c>
      <c r="AE614" s="25" t="s">
        <v>1822</v>
      </c>
      <c r="AF614" s="25" t="s">
        <v>1823</v>
      </c>
      <c r="AG614" s="25">
        <v>460</v>
      </c>
      <c r="AH614" s="25" t="s">
        <v>1823</v>
      </c>
      <c r="AI614" s="25" t="s">
        <v>1824</v>
      </c>
      <c r="AJ614" s="25" t="s">
        <v>1824</v>
      </c>
      <c r="AK614" s="25" t="s">
        <v>120</v>
      </c>
      <c r="AL614" s="25">
        <v>452.20299999999997</v>
      </c>
      <c r="AM614" s="25">
        <v>4</v>
      </c>
      <c r="AN614" s="25">
        <v>4</v>
      </c>
    </row>
    <row r="615" spans="1:40" x14ac:dyDescent="0.25">
      <c r="A615" s="25">
        <v>2026</v>
      </c>
      <c r="B615" s="25" t="s">
        <v>1825</v>
      </c>
      <c r="C615" s="25" t="s">
        <v>68</v>
      </c>
      <c r="D615" s="25" t="s">
        <v>120</v>
      </c>
      <c r="E615" s="25" t="s">
        <v>238</v>
      </c>
      <c r="F615" s="25">
        <v>1</v>
      </c>
      <c r="G615" s="25">
        <v>1</v>
      </c>
      <c r="H615" s="25" t="s">
        <v>1676</v>
      </c>
      <c r="I615" s="25" t="s">
        <v>1782</v>
      </c>
      <c r="J615" s="25">
        <v>137</v>
      </c>
      <c r="K615" s="25" t="s">
        <v>114</v>
      </c>
      <c r="L615" s="25" t="s">
        <v>1826</v>
      </c>
      <c r="M615" s="25">
        <v>0</v>
      </c>
      <c r="O615" s="25">
        <v>1</v>
      </c>
      <c r="P615" s="25">
        <v>95</v>
      </c>
      <c r="Q615" s="25">
        <v>110</v>
      </c>
      <c r="R615" s="25">
        <v>120</v>
      </c>
      <c r="S615" s="25">
        <v>120</v>
      </c>
      <c r="T615" s="25">
        <v>65</v>
      </c>
      <c r="U615" s="25">
        <v>75</v>
      </c>
      <c r="V615" s="25">
        <v>-80</v>
      </c>
      <c r="W615" s="25">
        <v>75</v>
      </c>
      <c r="X615" s="25">
        <v>195</v>
      </c>
      <c r="Y615" s="25">
        <v>115</v>
      </c>
      <c r="Z615" s="25">
        <v>135</v>
      </c>
      <c r="AA615" s="25">
        <v>160</v>
      </c>
      <c r="AB615" s="25">
        <v>160</v>
      </c>
      <c r="AC615" s="25">
        <v>355</v>
      </c>
      <c r="AD615" s="25" t="s">
        <v>1827</v>
      </c>
      <c r="AE615" s="25" t="s">
        <v>1827</v>
      </c>
      <c r="AF615" s="25" t="s">
        <v>1828</v>
      </c>
      <c r="AG615" s="25">
        <v>355</v>
      </c>
      <c r="AH615" s="25" t="s">
        <v>1828</v>
      </c>
      <c r="AI615" s="25" t="s">
        <v>1829</v>
      </c>
      <c r="AJ615" s="25" t="s">
        <v>1829</v>
      </c>
      <c r="AK615" s="25" t="s">
        <v>120</v>
      </c>
      <c r="AL615" s="25">
        <v>340.86034999999998</v>
      </c>
      <c r="AM615" s="25">
        <v>5</v>
      </c>
      <c r="AN615" s="25">
        <v>5</v>
      </c>
    </row>
    <row r="616" spans="1:40" x14ac:dyDescent="0.25">
      <c r="A616" s="25">
        <v>2026</v>
      </c>
      <c r="B616" s="25" t="s">
        <v>1830</v>
      </c>
      <c r="C616" s="25" t="s">
        <v>68</v>
      </c>
      <c r="D616" s="25" t="s">
        <v>120</v>
      </c>
      <c r="E616" s="25" t="s">
        <v>238</v>
      </c>
      <c r="F616" s="25">
        <v>1</v>
      </c>
      <c r="G616" s="25">
        <v>1</v>
      </c>
      <c r="H616" s="25" t="s">
        <v>1676</v>
      </c>
      <c r="I616" s="25" t="s">
        <v>1782</v>
      </c>
      <c r="J616" s="25">
        <v>137</v>
      </c>
      <c r="K616" s="25" t="s">
        <v>114</v>
      </c>
      <c r="L616" s="25" t="s">
        <v>1826</v>
      </c>
      <c r="M616" s="25">
        <v>0</v>
      </c>
      <c r="O616" s="25">
        <v>1</v>
      </c>
      <c r="P616" s="25">
        <v>95</v>
      </c>
      <c r="Q616" s="25">
        <v>105</v>
      </c>
      <c r="R616" s="25">
        <v>125</v>
      </c>
      <c r="S616" s="25">
        <v>125</v>
      </c>
      <c r="T616" s="25">
        <v>65</v>
      </c>
      <c r="U616" s="25">
        <v>-75</v>
      </c>
      <c r="V616" s="25">
        <v>-75</v>
      </c>
      <c r="W616" s="25">
        <v>65</v>
      </c>
      <c r="X616" s="25">
        <v>190</v>
      </c>
      <c r="Y616" s="25">
        <v>115</v>
      </c>
      <c r="Z616" s="25">
        <v>135</v>
      </c>
      <c r="AA616" s="25">
        <v>150</v>
      </c>
      <c r="AB616" s="25">
        <v>150</v>
      </c>
      <c r="AC616" s="25">
        <v>340</v>
      </c>
      <c r="AD616" s="25" t="s">
        <v>1831</v>
      </c>
      <c r="AE616" s="25" t="s">
        <v>1831</v>
      </c>
      <c r="AF616" s="25" t="s">
        <v>1832</v>
      </c>
      <c r="AG616" s="25">
        <v>340</v>
      </c>
      <c r="AH616" s="25" t="s">
        <v>1832</v>
      </c>
      <c r="AI616" s="25" t="s">
        <v>1833</v>
      </c>
      <c r="AJ616" s="25" t="s">
        <v>1833</v>
      </c>
      <c r="AK616" s="25" t="s">
        <v>120</v>
      </c>
      <c r="AL616" s="25" t="s">
        <v>1834</v>
      </c>
      <c r="AM616" s="25">
        <v>6</v>
      </c>
      <c r="AN616" s="25">
        <v>6</v>
      </c>
    </row>
    <row r="617" spans="1:40" x14ac:dyDescent="0.25">
      <c r="A617" s="25">
        <v>2026</v>
      </c>
      <c r="B617" s="25" t="s">
        <v>119</v>
      </c>
      <c r="C617" s="25" t="s">
        <v>68</v>
      </c>
      <c r="D617" s="25" t="s">
        <v>120</v>
      </c>
      <c r="E617" s="25" t="s">
        <v>121</v>
      </c>
      <c r="F617" s="25">
        <v>1</v>
      </c>
      <c r="G617" s="25">
        <v>1</v>
      </c>
      <c r="H617" s="25" t="s">
        <v>1676</v>
      </c>
      <c r="I617" s="25" t="s">
        <v>1782</v>
      </c>
      <c r="J617" s="25">
        <v>146</v>
      </c>
      <c r="K617" s="25" t="s">
        <v>115</v>
      </c>
      <c r="L617" s="25" t="s">
        <v>1835</v>
      </c>
      <c r="M617" s="25">
        <v>0</v>
      </c>
      <c r="O617" s="25">
        <v>1</v>
      </c>
      <c r="P617" s="25">
        <v>295</v>
      </c>
      <c r="Q617" s="25">
        <v>310</v>
      </c>
      <c r="R617" s="25">
        <v>320</v>
      </c>
      <c r="S617" s="25">
        <v>320</v>
      </c>
      <c r="T617" s="25">
        <v>145</v>
      </c>
      <c r="U617" s="25">
        <v>155</v>
      </c>
      <c r="V617" s="25">
        <v>-160</v>
      </c>
      <c r="W617" s="25">
        <v>155</v>
      </c>
      <c r="X617" s="25">
        <v>475</v>
      </c>
      <c r="Y617" s="25">
        <v>315</v>
      </c>
      <c r="Z617" s="25">
        <v>340</v>
      </c>
      <c r="AA617" s="25">
        <v>360</v>
      </c>
      <c r="AB617" s="25">
        <v>360</v>
      </c>
      <c r="AC617" s="25">
        <v>835</v>
      </c>
      <c r="AD617" s="25" t="s">
        <v>1836</v>
      </c>
      <c r="AE617" s="25" t="s">
        <v>1836</v>
      </c>
      <c r="AF617" s="25" t="s">
        <v>1837</v>
      </c>
      <c r="AG617" s="25">
        <v>835</v>
      </c>
      <c r="AH617" s="25" t="s">
        <v>1837</v>
      </c>
      <c r="AI617" s="25" t="s">
        <v>1838</v>
      </c>
      <c r="AJ617" s="25" t="s">
        <v>1838</v>
      </c>
      <c r="AK617" s="25" t="s">
        <v>120</v>
      </c>
      <c r="AL617" s="25">
        <v>762.73074999999994</v>
      </c>
      <c r="AM617" s="25">
        <v>1</v>
      </c>
      <c r="AN617" s="25">
        <v>1</v>
      </c>
    </row>
    <row r="618" spans="1:40" x14ac:dyDescent="0.25">
      <c r="A618" s="25">
        <v>2026</v>
      </c>
      <c r="B618" s="25" t="s">
        <v>1532</v>
      </c>
      <c r="C618" s="25" t="s">
        <v>68</v>
      </c>
      <c r="D618" s="25" t="s">
        <v>120</v>
      </c>
      <c r="E618" s="25" t="s">
        <v>121</v>
      </c>
      <c r="F618" s="25">
        <v>1</v>
      </c>
      <c r="G618" s="25">
        <v>1</v>
      </c>
      <c r="H618" s="25" t="s">
        <v>1676</v>
      </c>
      <c r="I618" s="25" t="s">
        <v>1782</v>
      </c>
      <c r="J618" s="25">
        <v>140</v>
      </c>
      <c r="K618" s="25" t="s">
        <v>115</v>
      </c>
      <c r="L618" s="25" t="s">
        <v>1839</v>
      </c>
      <c r="M618" s="25">
        <v>0</v>
      </c>
      <c r="O618" s="25">
        <v>1</v>
      </c>
      <c r="P618" s="25">
        <v>165</v>
      </c>
      <c r="Q618" s="25">
        <v>170</v>
      </c>
      <c r="R618" s="25">
        <v>180</v>
      </c>
      <c r="S618" s="25">
        <v>180</v>
      </c>
      <c r="T618" s="25">
        <v>90</v>
      </c>
      <c r="U618" s="25">
        <v>105</v>
      </c>
      <c r="V618" s="25">
        <v>110</v>
      </c>
      <c r="W618" s="25">
        <v>110</v>
      </c>
      <c r="X618" s="25">
        <v>290</v>
      </c>
      <c r="Y618" s="25">
        <v>200</v>
      </c>
      <c r="Z618" s="25">
        <v>220</v>
      </c>
      <c r="AA618" s="25">
        <v>230</v>
      </c>
      <c r="AB618" s="25">
        <v>230</v>
      </c>
      <c r="AC618" s="25">
        <v>520</v>
      </c>
      <c r="AD618" s="25" t="s">
        <v>1840</v>
      </c>
      <c r="AE618" s="25" t="s">
        <v>1840</v>
      </c>
      <c r="AF618" s="25" t="s">
        <v>1841</v>
      </c>
      <c r="AG618" s="25">
        <v>520</v>
      </c>
      <c r="AH618" s="25" t="s">
        <v>1841</v>
      </c>
      <c r="AI618" s="25" t="s">
        <v>1842</v>
      </c>
      <c r="AJ618" s="25" t="s">
        <v>1842</v>
      </c>
      <c r="AK618" s="25" t="s">
        <v>120</v>
      </c>
      <c r="AL618" s="25">
        <v>490.82799999999997</v>
      </c>
      <c r="AM618" s="25">
        <v>2</v>
      </c>
      <c r="AN618" s="25">
        <v>2</v>
      </c>
    </row>
    <row r="619" spans="1:40" x14ac:dyDescent="0.25">
      <c r="A619" s="25">
        <v>2026</v>
      </c>
      <c r="B619" s="25" t="s">
        <v>1534</v>
      </c>
      <c r="C619" s="25" t="s">
        <v>68</v>
      </c>
      <c r="D619" s="25" t="s">
        <v>120</v>
      </c>
      <c r="E619" s="25" t="s">
        <v>1700</v>
      </c>
      <c r="F619" s="25">
        <v>2</v>
      </c>
      <c r="G619" s="25">
        <v>1</v>
      </c>
      <c r="H619" s="25" t="s">
        <v>1672</v>
      </c>
      <c r="I619" s="25" t="s">
        <v>1782</v>
      </c>
      <c r="J619" s="25">
        <v>161</v>
      </c>
      <c r="K619" s="25" t="s">
        <v>116</v>
      </c>
      <c r="L619" s="25">
        <v>0.96696568276536499</v>
      </c>
      <c r="M619" s="25">
        <v>0</v>
      </c>
      <c r="O619" s="25">
        <v>1</v>
      </c>
      <c r="P619" s="25">
        <v>185</v>
      </c>
      <c r="Q619" s="25">
        <v>205</v>
      </c>
      <c r="R619" s="25">
        <v>215</v>
      </c>
      <c r="S619" s="25">
        <v>215</v>
      </c>
      <c r="T619" s="25">
        <v>150</v>
      </c>
      <c r="U619" s="25">
        <v>165</v>
      </c>
      <c r="V619" s="25">
        <v>-175</v>
      </c>
      <c r="W619" s="25">
        <v>165</v>
      </c>
      <c r="X619" s="25">
        <v>380</v>
      </c>
      <c r="Y619" s="25">
        <v>240</v>
      </c>
      <c r="Z619" s="25">
        <v>265</v>
      </c>
      <c r="AA619" s="25">
        <v>280</v>
      </c>
      <c r="AB619" s="25">
        <v>280</v>
      </c>
      <c r="AC619" s="25">
        <v>660</v>
      </c>
      <c r="AD619" s="25" t="s">
        <v>1843</v>
      </c>
      <c r="AE619" s="25" t="s">
        <v>1843</v>
      </c>
      <c r="AF619" s="25" t="s">
        <v>1844</v>
      </c>
      <c r="AG619" s="25">
        <v>660</v>
      </c>
      <c r="AH619" s="25" t="s">
        <v>1844</v>
      </c>
      <c r="AI619" s="25" t="s">
        <v>1845</v>
      </c>
      <c r="AJ619" s="25" t="s">
        <v>1845</v>
      </c>
      <c r="AK619" s="25" t="s">
        <v>120</v>
      </c>
      <c r="AL619" s="25">
        <v>561.726</v>
      </c>
      <c r="AM619" s="25">
        <v>1</v>
      </c>
      <c r="AN619" s="25">
        <v>1</v>
      </c>
    </row>
    <row r="620" spans="1:40" x14ac:dyDescent="0.25">
      <c r="A620" s="25">
        <v>2026</v>
      </c>
      <c r="B620" s="25" t="s">
        <v>1536</v>
      </c>
      <c r="C620" s="25" t="s">
        <v>68</v>
      </c>
      <c r="D620" s="25" t="s">
        <v>120</v>
      </c>
      <c r="E620" s="25" t="s">
        <v>1814</v>
      </c>
      <c r="F620" s="25">
        <v>2</v>
      </c>
      <c r="G620" s="25">
        <v>1</v>
      </c>
      <c r="H620" s="25" t="s">
        <v>1672</v>
      </c>
      <c r="I620" s="25" t="s">
        <v>1782</v>
      </c>
      <c r="J620" s="25">
        <v>167</v>
      </c>
      <c r="K620" s="25" t="s">
        <v>116</v>
      </c>
      <c r="L620" s="25">
        <v>0.94478464269603601</v>
      </c>
      <c r="M620" s="25">
        <v>0</v>
      </c>
      <c r="O620" s="25">
        <v>1</v>
      </c>
      <c r="P620" s="25">
        <v>-225</v>
      </c>
      <c r="Q620" s="25">
        <v>225</v>
      </c>
      <c r="R620" s="25">
        <v>240</v>
      </c>
      <c r="S620" s="25">
        <v>240</v>
      </c>
      <c r="T620" s="25">
        <v>95</v>
      </c>
      <c r="U620" s="25">
        <v>105</v>
      </c>
      <c r="V620" s="25">
        <v>-110</v>
      </c>
      <c r="W620" s="25">
        <v>105</v>
      </c>
      <c r="X620" s="25">
        <v>345</v>
      </c>
      <c r="Y620" s="25">
        <v>260</v>
      </c>
      <c r="Z620" s="25">
        <v>275</v>
      </c>
      <c r="AA620" s="25">
        <v>285</v>
      </c>
      <c r="AB620" s="25">
        <v>285</v>
      </c>
      <c r="AC620" s="25">
        <v>630</v>
      </c>
      <c r="AD620" s="25" t="s">
        <v>1846</v>
      </c>
      <c r="AE620" s="25" t="s">
        <v>1846</v>
      </c>
      <c r="AF620" s="25">
        <v>269.98499736848203</v>
      </c>
      <c r="AG620" s="25">
        <v>630</v>
      </c>
      <c r="AH620" s="25">
        <v>269.98499736848203</v>
      </c>
      <c r="AI620" s="25" t="s">
        <v>1847</v>
      </c>
      <c r="AJ620" s="25" t="s">
        <v>1847</v>
      </c>
      <c r="AK620" s="25" t="s">
        <v>120</v>
      </c>
      <c r="AL620" s="25">
        <v>523.29060000000004</v>
      </c>
      <c r="AM620" s="25">
        <v>2</v>
      </c>
      <c r="AN620" s="25">
        <v>2</v>
      </c>
    </row>
    <row r="621" spans="1:40" x14ac:dyDescent="0.25">
      <c r="A621" s="25">
        <v>2026</v>
      </c>
      <c r="B621" s="25" t="s">
        <v>261</v>
      </c>
      <c r="C621" s="25" t="s">
        <v>68</v>
      </c>
      <c r="D621" s="25" t="s">
        <v>120</v>
      </c>
      <c r="E621" s="25" t="s">
        <v>1713</v>
      </c>
      <c r="F621" s="25">
        <v>2</v>
      </c>
      <c r="G621" s="25">
        <v>1</v>
      </c>
      <c r="H621" s="25" t="s">
        <v>1672</v>
      </c>
      <c r="I621" s="25" t="s">
        <v>1782</v>
      </c>
      <c r="J621" s="25">
        <v>167</v>
      </c>
      <c r="K621" s="25" t="s">
        <v>116</v>
      </c>
      <c r="L621" s="25">
        <v>0.94478464269603601</v>
      </c>
      <c r="M621" s="25">
        <v>0</v>
      </c>
      <c r="O621" s="25">
        <v>1</v>
      </c>
      <c r="P621" s="25">
        <v>140</v>
      </c>
      <c r="Q621" s="25">
        <v>150</v>
      </c>
      <c r="R621" s="25">
        <v>160</v>
      </c>
      <c r="S621" s="25">
        <v>160</v>
      </c>
      <c r="T621" s="25">
        <v>100</v>
      </c>
      <c r="U621" s="25">
        <v>110</v>
      </c>
      <c r="V621" s="25">
        <v>120</v>
      </c>
      <c r="W621" s="25">
        <v>120</v>
      </c>
      <c r="X621" s="25">
        <v>280</v>
      </c>
      <c r="Y621" s="25">
        <v>225</v>
      </c>
      <c r="Z621" s="25">
        <v>260</v>
      </c>
      <c r="AA621" s="25">
        <v>275</v>
      </c>
      <c r="AB621" s="25">
        <v>275</v>
      </c>
      <c r="AC621" s="25">
        <v>555</v>
      </c>
      <c r="AD621" s="25" t="s">
        <v>1848</v>
      </c>
      <c r="AE621" s="25" t="s">
        <v>1848</v>
      </c>
      <c r="AF621" s="25" t="s">
        <v>1849</v>
      </c>
      <c r="AG621" s="25">
        <v>555</v>
      </c>
      <c r="AH621" s="25" t="s">
        <v>1849</v>
      </c>
      <c r="AI621" s="25" t="s">
        <v>1850</v>
      </c>
      <c r="AJ621" s="25" t="s">
        <v>1850</v>
      </c>
      <c r="AK621" s="25" t="s">
        <v>120</v>
      </c>
      <c r="AL621" s="25">
        <v>460.9941</v>
      </c>
      <c r="AM621" s="25">
        <v>3</v>
      </c>
      <c r="AN621" s="25">
        <v>3</v>
      </c>
    </row>
    <row r="622" spans="1:40" x14ac:dyDescent="0.25">
      <c r="A622" s="25">
        <v>2026</v>
      </c>
      <c r="B622" s="25" t="s">
        <v>1538</v>
      </c>
      <c r="C622" s="25" t="s">
        <v>68</v>
      </c>
      <c r="D622" s="25" t="s">
        <v>120</v>
      </c>
      <c r="E622" s="25" t="s">
        <v>238</v>
      </c>
      <c r="F622" s="25">
        <v>2</v>
      </c>
      <c r="G622" s="25">
        <v>1</v>
      </c>
      <c r="H622" s="25" t="s">
        <v>1672</v>
      </c>
      <c r="I622" s="25" t="s">
        <v>1782</v>
      </c>
      <c r="J622" s="25">
        <v>160</v>
      </c>
      <c r="K622" s="25" t="s">
        <v>116</v>
      </c>
      <c r="L622" s="25" t="s">
        <v>1851</v>
      </c>
      <c r="M622" s="25">
        <v>0</v>
      </c>
      <c r="O622" s="25">
        <v>1</v>
      </c>
      <c r="P622" s="25">
        <v>165</v>
      </c>
      <c r="Q622" s="25">
        <v>185</v>
      </c>
      <c r="R622" s="25">
        <v>-200</v>
      </c>
      <c r="S622" s="25">
        <v>185</v>
      </c>
      <c r="T622" s="25">
        <v>80</v>
      </c>
      <c r="U622" s="25">
        <v>90</v>
      </c>
      <c r="V622" s="25">
        <v>-100</v>
      </c>
      <c r="W622" s="25">
        <v>90</v>
      </c>
      <c r="X622" s="25">
        <v>275</v>
      </c>
      <c r="Y622" s="25">
        <v>200</v>
      </c>
      <c r="Z622" s="25">
        <v>-215</v>
      </c>
      <c r="AA622" s="25">
        <v>-215</v>
      </c>
      <c r="AB622" s="25">
        <v>200</v>
      </c>
      <c r="AC622" s="25">
        <v>475</v>
      </c>
      <c r="AD622" s="25" t="s">
        <v>1852</v>
      </c>
      <c r="AE622" s="25" t="s">
        <v>1852</v>
      </c>
      <c r="AF622" s="25" t="s">
        <v>1853</v>
      </c>
      <c r="AG622" s="25">
        <v>475</v>
      </c>
      <c r="AH622" s="25" t="s">
        <v>1853</v>
      </c>
      <c r="AI622" s="25" t="s">
        <v>1854</v>
      </c>
      <c r="AJ622" s="25" t="s">
        <v>1854</v>
      </c>
      <c r="AK622" s="25" t="s">
        <v>120</v>
      </c>
      <c r="AL622" s="25">
        <v>406.17250000000001</v>
      </c>
      <c r="AM622" s="25">
        <v>4</v>
      </c>
      <c r="AN622" s="25">
        <v>4</v>
      </c>
    </row>
    <row r="623" spans="1:40" x14ac:dyDescent="0.25">
      <c r="A623" s="25">
        <v>2026</v>
      </c>
      <c r="B623" s="25" t="s">
        <v>1542</v>
      </c>
      <c r="C623" s="25" t="s">
        <v>68</v>
      </c>
      <c r="D623" s="25" t="s">
        <v>120</v>
      </c>
      <c r="E623" s="25" t="s">
        <v>121</v>
      </c>
      <c r="F623" s="25">
        <v>2</v>
      </c>
      <c r="G623" s="25">
        <v>1</v>
      </c>
      <c r="H623" s="25" t="s">
        <v>1672</v>
      </c>
      <c r="I623" s="25" t="s">
        <v>1782</v>
      </c>
      <c r="J623" s="25">
        <v>182</v>
      </c>
      <c r="K623" s="25" t="s">
        <v>117</v>
      </c>
      <c r="L623" s="25" t="s">
        <v>1855</v>
      </c>
      <c r="M623" s="25">
        <v>0</v>
      </c>
      <c r="O623" s="25">
        <v>1</v>
      </c>
      <c r="P623" s="25">
        <v>185</v>
      </c>
      <c r="Q623" s="25">
        <v>195</v>
      </c>
      <c r="R623" s="25">
        <v>200</v>
      </c>
      <c r="S623" s="25">
        <v>200</v>
      </c>
      <c r="T623" s="25">
        <v>110</v>
      </c>
      <c r="U623" s="25">
        <v>115</v>
      </c>
      <c r="V623" s="25">
        <v>120</v>
      </c>
      <c r="W623" s="25">
        <v>120</v>
      </c>
      <c r="X623" s="25">
        <v>320</v>
      </c>
      <c r="Y623" s="25">
        <v>220</v>
      </c>
      <c r="Z623" s="25">
        <v>230</v>
      </c>
      <c r="AA623" s="25">
        <v>-235</v>
      </c>
      <c r="AB623" s="25">
        <v>230</v>
      </c>
      <c r="AC623" s="25">
        <v>550</v>
      </c>
      <c r="AD623" s="25" t="s">
        <v>1856</v>
      </c>
      <c r="AE623" s="25" t="s">
        <v>1856</v>
      </c>
      <c r="AF623" s="25" t="s">
        <v>1857</v>
      </c>
      <c r="AG623" s="25">
        <v>550</v>
      </c>
      <c r="AH623" s="25" t="s">
        <v>1857</v>
      </c>
      <c r="AI623" s="25" t="s">
        <v>1858</v>
      </c>
      <c r="AJ623" s="25" t="s">
        <v>1858</v>
      </c>
      <c r="AK623" s="25" t="s">
        <v>120</v>
      </c>
      <c r="AL623" s="25">
        <v>432.4375</v>
      </c>
      <c r="AM623" s="25">
        <v>1</v>
      </c>
      <c r="AN623" s="25">
        <v>1</v>
      </c>
    </row>
    <row r="624" spans="1:40" x14ac:dyDescent="0.25">
      <c r="A624" s="25">
        <v>2026</v>
      </c>
      <c r="B624" s="25" t="s">
        <v>1544</v>
      </c>
      <c r="C624" s="25" t="s">
        <v>68</v>
      </c>
      <c r="D624" s="25" t="s">
        <v>120</v>
      </c>
      <c r="E624" s="25" t="s">
        <v>197</v>
      </c>
      <c r="F624" s="25">
        <v>3</v>
      </c>
      <c r="G624" s="25">
        <v>1</v>
      </c>
      <c r="H624" s="25" t="s">
        <v>1688</v>
      </c>
      <c r="I624" s="25" t="s">
        <v>1782</v>
      </c>
      <c r="J624" s="25">
        <v>225</v>
      </c>
      <c r="K624" s="25" t="s">
        <v>118</v>
      </c>
      <c r="L624" s="25">
        <v>0.82780435488544202</v>
      </c>
      <c r="M624" s="25">
        <v>0</v>
      </c>
      <c r="O624" s="25">
        <v>1</v>
      </c>
      <c r="P624" s="25">
        <v>-285</v>
      </c>
      <c r="Q624" s="25">
        <v>285</v>
      </c>
      <c r="R624" s="25">
        <v>300</v>
      </c>
      <c r="S624" s="25">
        <v>300</v>
      </c>
      <c r="T624" s="25">
        <v>115</v>
      </c>
      <c r="U624" s="25">
        <v>135</v>
      </c>
      <c r="V624" s="25">
        <v>-140</v>
      </c>
      <c r="W624" s="25">
        <v>135</v>
      </c>
      <c r="X624" s="25">
        <v>435</v>
      </c>
      <c r="Y624" s="25">
        <v>285</v>
      </c>
      <c r="Z624" s="25">
        <v>300</v>
      </c>
      <c r="AA624" s="25">
        <v>-315</v>
      </c>
      <c r="AB624" s="25">
        <v>300</v>
      </c>
      <c r="AC624" s="25">
        <v>735</v>
      </c>
      <c r="AD624" s="25" t="s">
        <v>1859</v>
      </c>
      <c r="AE624" s="25" t="s">
        <v>1859</v>
      </c>
      <c r="AF624" s="25" t="s">
        <v>1860</v>
      </c>
      <c r="AG624" s="25">
        <v>735</v>
      </c>
      <c r="AH624" s="25" t="s">
        <v>1860</v>
      </c>
      <c r="AI624" s="25" t="s">
        <v>1861</v>
      </c>
      <c r="AJ624" s="25" t="s">
        <v>1861</v>
      </c>
      <c r="AK624" s="25" t="s">
        <v>120</v>
      </c>
      <c r="AL624" s="25" t="s">
        <v>1862</v>
      </c>
      <c r="AM624" s="25">
        <v>1</v>
      </c>
      <c r="AN624" s="25">
        <v>1</v>
      </c>
    </row>
    <row r="625" spans="1:40" x14ac:dyDescent="0.25">
      <c r="A625" s="25">
        <v>2026</v>
      </c>
      <c r="B625" s="25" t="s">
        <v>1863</v>
      </c>
      <c r="C625" s="25" t="s">
        <v>68</v>
      </c>
      <c r="D625" s="25" t="s">
        <v>120</v>
      </c>
      <c r="E625" s="25" t="s">
        <v>245</v>
      </c>
      <c r="F625" s="25">
        <v>3</v>
      </c>
      <c r="G625" s="25">
        <v>1</v>
      </c>
      <c r="H625" s="25" t="s">
        <v>1688</v>
      </c>
      <c r="I625" s="25" t="s">
        <v>1782</v>
      </c>
      <c r="J625" s="25">
        <v>190</v>
      </c>
      <c r="K625" s="25" t="s">
        <v>118</v>
      </c>
      <c r="L625" s="25" t="s">
        <v>1864</v>
      </c>
      <c r="M625" s="25">
        <v>0</v>
      </c>
      <c r="O625" s="25">
        <v>1</v>
      </c>
      <c r="P625" s="25">
        <v>125</v>
      </c>
      <c r="Q625" s="25">
        <v>140</v>
      </c>
      <c r="R625" s="25">
        <v>175</v>
      </c>
      <c r="S625" s="25">
        <v>175</v>
      </c>
      <c r="T625" s="25">
        <v>70</v>
      </c>
      <c r="U625" s="25">
        <v>80</v>
      </c>
      <c r="V625" s="25">
        <v>-95</v>
      </c>
      <c r="W625" s="25">
        <v>80</v>
      </c>
      <c r="X625" s="25">
        <v>255</v>
      </c>
      <c r="Y625" s="25">
        <v>190</v>
      </c>
      <c r="Z625" s="25">
        <v>225</v>
      </c>
      <c r="AA625" s="25">
        <v>-240</v>
      </c>
      <c r="AB625" s="25">
        <v>225</v>
      </c>
      <c r="AC625" s="25">
        <v>480</v>
      </c>
      <c r="AD625" s="25" t="s">
        <v>1865</v>
      </c>
      <c r="AE625" s="25" t="s">
        <v>1865</v>
      </c>
      <c r="AF625" s="25" t="s">
        <v>1866</v>
      </c>
      <c r="AG625" s="25">
        <v>480</v>
      </c>
      <c r="AH625" s="25" t="s">
        <v>1866</v>
      </c>
      <c r="AI625" s="25" t="s">
        <v>1867</v>
      </c>
      <c r="AJ625" s="25" t="s">
        <v>1867</v>
      </c>
      <c r="AK625" s="25" t="s">
        <v>120</v>
      </c>
      <c r="AL625" s="25">
        <v>367.72800000000001</v>
      </c>
      <c r="AM625" s="25">
        <v>2</v>
      </c>
      <c r="AN625" s="25">
        <v>2</v>
      </c>
    </row>
    <row r="626" spans="1:40" x14ac:dyDescent="0.25">
      <c r="A626" s="25">
        <v>2026</v>
      </c>
      <c r="B626" s="25" t="s">
        <v>1868</v>
      </c>
      <c r="C626" s="25" t="s">
        <v>68</v>
      </c>
      <c r="D626" s="25" t="s">
        <v>120</v>
      </c>
      <c r="E626" s="25" t="s">
        <v>245</v>
      </c>
      <c r="F626" s="25">
        <v>3</v>
      </c>
      <c r="G626" s="25">
        <v>1</v>
      </c>
      <c r="H626" s="25" t="s">
        <v>1688</v>
      </c>
      <c r="I626" s="25" t="s">
        <v>1782</v>
      </c>
      <c r="J626" s="25">
        <v>185.6</v>
      </c>
      <c r="K626" s="25" t="s">
        <v>118</v>
      </c>
      <c r="L626" s="25" t="s">
        <v>1869</v>
      </c>
      <c r="M626" s="25">
        <v>0</v>
      </c>
      <c r="O626" s="25">
        <v>1</v>
      </c>
      <c r="P626" s="25">
        <v>-75</v>
      </c>
      <c r="Q626" s="25">
        <v>85</v>
      </c>
      <c r="R626" s="25">
        <v>100</v>
      </c>
      <c r="S626" s="25">
        <v>100</v>
      </c>
      <c r="T626" s="25">
        <v>60</v>
      </c>
      <c r="U626" s="25">
        <v>-70</v>
      </c>
      <c r="V626" s="25">
        <v>-70</v>
      </c>
      <c r="W626" s="25">
        <v>60</v>
      </c>
      <c r="X626" s="25">
        <v>160</v>
      </c>
      <c r="Y626" s="25">
        <v>135</v>
      </c>
      <c r="Z626" s="25">
        <v>145</v>
      </c>
      <c r="AA626" s="25">
        <v>175</v>
      </c>
      <c r="AB626" s="25">
        <v>175</v>
      </c>
      <c r="AC626" s="25">
        <v>335</v>
      </c>
      <c r="AD626" s="25" t="s">
        <v>1870</v>
      </c>
      <c r="AE626" s="25" t="s">
        <v>1870</v>
      </c>
      <c r="AF626" s="25" t="s">
        <v>1871</v>
      </c>
      <c r="AG626" s="25">
        <v>335</v>
      </c>
      <c r="AH626" s="25" t="s">
        <v>1871</v>
      </c>
      <c r="AI626" s="25" t="s">
        <v>1872</v>
      </c>
      <c r="AJ626" s="25" t="s">
        <v>1872</v>
      </c>
      <c r="AK626" s="25" t="s">
        <v>120</v>
      </c>
      <c r="AL626" s="25">
        <v>260.24475000000001</v>
      </c>
      <c r="AM626" s="25">
        <v>3</v>
      </c>
      <c r="AN626" s="25">
        <v>3</v>
      </c>
    </row>
    <row r="627" spans="1:40" x14ac:dyDescent="0.25">
      <c r="A627" s="25">
        <v>2026</v>
      </c>
      <c r="B627" s="25" t="s">
        <v>1873</v>
      </c>
      <c r="C627" s="25" t="s">
        <v>68</v>
      </c>
      <c r="D627" s="25" t="s">
        <v>120</v>
      </c>
      <c r="E627" s="25" t="s">
        <v>121</v>
      </c>
      <c r="F627" s="25">
        <v>1</v>
      </c>
      <c r="G627" s="25">
        <v>1</v>
      </c>
      <c r="H627" s="25" t="s">
        <v>71</v>
      </c>
      <c r="I627" s="25" t="s">
        <v>311</v>
      </c>
      <c r="J627" s="25">
        <v>103</v>
      </c>
      <c r="K627" s="25" t="s">
        <v>309</v>
      </c>
      <c r="L627" s="25" t="s">
        <v>1874</v>
      </c>
      <c r="M627" s="25">
        <v>0</v>
      </c>
      <c r="O627" s="25">
        <v>1</v>
      </c>
      <c r="P627" s="25">
        <v>80</v>
      </c>
      <c r="Q627" s="25">
        <v>90</v>
      </c>
      <c r="R627" s="25">
        <v>105</v>
      </c>
      <c r="S627" s="25">
        <v>105</v>
      </c>
      <c r="T627" s="25">
        <v>45</v>
      </c>
      <c r="U627" s="25">
        <v>50</v>
      </c>
      <c r="V627" s="25">
        <v>-55</v>
      </c>
      <c r="W627" s="25">
        <v>50</v>
      </c>
      <c r="X627" s="25">
        <v>155</v>
      </c>
      <c r="Y627" s="25">
        <v>115</v>
      </c>
      <c r="Z627" s="25">
        <v>125</v>
      </c>
      <c r="AA627" s="25">
        <v>135</v>
      </c>
      <c r="AB627" s="25">
        <v>135</v>
      </c>
      <c r="AC627" s="25">
        <v>290</v>
      </c>
      <c r="AD627" s="25" t="s">
        <v>1875</v>
      </c>
      <c r="AE627" s="25" t="s">
        <v>1875</v>
      </c>
      <c r="AF627" s="25" t="s">
        <v>1876</v>
      </c>
      <c r="AG627" s="25">
        <v>290</v>
      </c>
      <c r="AH627" s="25" t="s">
        <v>1876</v>
      </c>
      <c r="AI627" s="25" t="s">
        <v>1877</v>
      </c>
      <c r="AJ627" s="25" t="s">
        <v>1877</v>
      </c>
      <c r="AK627" s="25" t="s">
        <v>120</v>
      </c>
      <c r="AL627" s="25">
        <v>349.10199999999998</v>
      </c>
      <c r="AM627" s="25">
        <v>1</v>
      </c>
      <c r="AN627" s="25">
        <v>1</v>
      </c>
    </row>
    <row r="628" spans="1:40" x14ac:dyDescent="0.25">
      <c r="A628" s="25">
        <v>2026</v>
      </c>
      <c r="B628" s="25" t="s">
        <v>1527</v>
      </c>
      <c r="C628" s="25" t="s">
        <v>68</v>
      </c>
      <c r="D628" s="25" t="s">
        <v>120</v>
      </c>
      <c r="E628" s="25" t="s">
        <v>121</v>
      </c>
      <c r="F628" s="25">
        <v>2</v>
      </c>
      <c r="G628" s="25">
        <v>1</v>
      </c>
      <c r="H628" s="25" t="s">
        <v>127</v>
      </c>
      <c r="I628" s="25" t="s">
        <v>311</v>
      </c>
      <c r="J628" s="25">
        <v>125</v>
      </c>
      <c r="K628" s="25" t="s">
        <v>113</v>
      </c>
      <c r="L628" s="25" t="s">
        <v>1664</v>
      </c>
      <c r="M628" s="25">
        <v>0</v>
      </c>
      <c r="O628" s="25">
        <v>1</v>
      </c>
      <c r="P628" s="25">
        <v>180</v>
      </c>
      <c r="Q628" s="25">
        <v>190</v>
      </c>
      <c r="R628" s="25">
        <v>200</v>
      </c>
      <c r="S628" s="25">
        <v>200</v>
      </c>
      <c r="T628" s="25">
        <v>80</v>
      </c>
      <c r="U628" s="25">
        <v>90</v>
      </c>
      <c r="V628" s="25">
        <v>100</v>
      </c>
      <c r="W628" s="25">
        <v>100</v>
      </c>
      <c r="X628" s="25">
        <v>300</v>
      </c>
      <c r="Y628" s="25">
        <v>230</v>
      </c>
      <c r="Z628" s="25">
        <v>255</v>
      </c>
      <c r="AA628" s="25">
        <v>-265</v>
      </c>
      <c r="AB628" s="25">
        <v>255</v>
      </c>
      <c r="AC628" s="25">
        <v>555</v>
      </c>
      <c r="AD628" s="25" t="s">
        <v>1878</v>
      </c>
      <c r="AE628" s="25" t="s">
        <v>1878</v>
      </c>
      <c r="AF628" s="25" t="s">
        <v>1879</v>
      </c>
      <c r="AG628" s="25">
        <v>555</v>
      </c>
      <c r="AH628" s="25" t="s">
        <v>1879</v>
      </c>
      <c r="AI628" s="25" t="s">
        <v>1880</v>
      </c>
      <c r="AJ628" s="25" t="s">
        <v>1880</v>
      </c>
      <c r="AK628" s="25" t="s">
        <v>120</v>
      </c>
      <c r="AL628" s="25" t="s">
        <v>1881</v>
      </c>
      <c r="AM628" s="25">
        <v>1</v>
      </c>
      <c r="AN628" s="25">
        <v>1</v>
      </c>
    </row>
    <row r="629" spans="1:40" x14ac:dyDescent="0.25">
      <c r="A629" s="25">
        <v>2026</v>
      </c>
      <c r="B629" s="25" t="s">
        <v>1882</v>
      </c>
      <c r="C629" s="25" t="s">
        <v>68</v>
      </c>
      <c r="D629" s="25" t="s">
        <v>120</v>
      </c>
      <c r="E629" s="25" t="s">
        <v>121</v>
      </c>
      <c r="F629" s="25">
        <v>2</v>
      </c>
      <c r="G629" s="25">
        <v>1</v>
      </c>
      <c r="H629" s="25" t="s">
        <v>127</v>
      </c>
      <c r="I629" s="25" t="s">
        <v>311</v>
      </c>
      <c r="J629" s="25">
        <v>124</v>
      </c>
      <c r="K629" s="25" t="s">
        <v>113</v>
      </c>
      <c r="L629" s="25" t="s">
        <v>198</v>
      </c>
      <c r="M629" s="25">
        <v>0</v>
      </c>
      <c r="O629" s="25">
        <v>1</v>
      </c>
      <c r="P629" s="25">
        <v>120</v>
      </c>
      <c r="Q629" s="25">
        <v>-135</v>
      </c>
      <c r="R629" s="25">
        <v>135</v>
      </c>
      <c r="S629" s="25">
        <v>135</v>
      </c>
      <c r="T629" s="25">
        <v>60</v>
      </c>
      <c r="U629" s="25">
        <v>70</v>
      </c>
      <c r="V629" s="25">
        <v>80</v>
      </c>
      <c r="W629" s="25">
        <v>80</v>
      </c>
      <c r="X629" s="25">
        <v>215</v>
      </c>
      <c r="Y629" s="25">
        <v>185</v>
      </c>
      <c r="Z629" s="25">
        <v>210</v>
      </c>
      <c r="AA629" s="25">
        <v>225</v>
      </c>
      <c r="AB629" s="25">
        <v>225</v>
      </c>
      <c r="AC629" s="25">
        <v>440</v>
      </c>
      <c r="AD629" s="25" t="s">
        <v>1883</v>
      </c>
      <c r="AE629" s="25" t="s">
        <v>1883</v>
      </c>
      <c r="AF629" s="25" t="s">
        <v>1884</v>
      </c>
      <c r="AG629" s="25">
        <v>440</v>
      </c>
      <c r="AH629" s="25" t="s">
        <v>1884</v>
      </c>
      <c r="AI629" s="25" t="s">
        <v>1885</v>
      </c>
      <c r="AJ629" s="25" t="s">
        <v>1885</v>
      </c>
      <c r="AK629" s="25" t="s">
        <v>120</v>
      </c>
      <c r="AL629" s="25">
        <v>457.68799999999999</v>
      </c>
      <c r="AM629" s="25">
        <v>2</v>
      </c>
      <c r="AN629" s="25">
        <v>2</v>
      </c>
    </row>
    <row r="630" spans="1:40" x14ac:dyDescent="0.25">
      <c r="A630" s="25">
        <v>2026</v>
      </c>
      <c r="B630" s="25" t="s">
        <v>1886</v>
      </c>
      <c r="C630" s="25" t="s">
        <v>68</v>
      </c>
      <c r="D630" s="25" t="s">
        <v>120</v>
      </c>
      <c r="E630" s="25" t="s">
        <v>197</v>
      </c>
      <c r="F630" s="25">
        <v>2</v>
      </c>
      <c r="G630" s="25">
        <v>1</v>
      </c>
      <c r="H630" s="25" t="s">
        <v>127</v>
      </c>
      <c r="I630" s="25" t="s">
        <v>311</v>
      </c>
      <c r="J630" s="25">
        <v>123</v>
      </c>
      <c r="K630" s="25" t="s">
        <v>113</v>
      </c>
      <c r="L630" s="25" t="s">
        <v>307</v>
      </c>
      <c r="M630" s="25">
        <v>0</v>
      </c>
      <c r="O630" s="25">
        <v>1</v>
      </c>
      <c r="P630" s="25">
        <v>115</v>
      </c>
      <c r="Q630" s="25">
        <v>125</v>
      </c>
      <c r="R630" s="25">
        <v>135</v>
      </c>
      <c r="S630" s="25">
        <v>135</v>
      </c>
      <c r="T630" s="25">
        <v>65</v>
      </c>
      <c r="U630" s="25">
        <v>75</v>
      </c>
      <c r="V630" s="25">
        <v>-90</v>
      </c>
      <c r="W630" s="25">
        <v>75</v>
      </c>
      <c r="X630" s="25">
        <v>210</v>
      </c>
      <c r="Y630" s="25">
        <v>140</v>
      </c>
      <c r="Z630" s="25">
        <v>150</v>
      </c>
      <c r="AA630" s="25">
        <v>160</v>
      </c>
      <c r="AB630" s="25">
        <v>160</v>
      </c>
      <c r="AC630" s="25">
        <v>370</v>
      </c>
      <c r="AD630" s="25" t="s">
        <v>1887</v>
      </c>
      <c r="AE630" s="25" t="s">
        <v>1887</v>
      </c>
      <c r="AF630" s="25" t="s">
        <v>1888</v>
      </c>
      <c r="AG630" s="25">
        <v>370</v>
      </c>
      <c r="AH630" s="25" t="s">
        <v>1888</v>
      </c>
      <c r="AI630" s="25" t="s">
        <v>1889</v>
      </c>
      <c r="AJ630" s="25" t="s">
        <v>1889</v>
      </c>
      <c r="AK630" s="25" t="s">
        <v>120</v>
      </c>
      <c r="AL630" s="25" t="s">
        <v>1890</v>
      </c>
      <c r="AM630" s="25">
        <v>3</v>
      </c>
      <c r="AN630" s="25">
        <v>3</v>
      </c>
    </row>
    <row r="631" spans="1:40" x14ac:dyDescent="0.25">
      <c r="A631" s="25">
        <v>2026</v>
      </c>
      <c r="B631" s="25" t="s">
        <v>1891</v>
      </c>
      <c r="C631" s="25" t="s">
        <v>68</v>
      </c>
      <c r="D631" s="25" t="s">
        <v>120</v>
      </c>
      <c r="E631" s="25" t="s">
        <v>121</v>
      </c>
      <c r="F631" s="25">
        <v>1</v>
      </c>
      <c r="G631" s="25">
        <v>1</v>
      </c>
      <c r="H631" s="25" t="s">
        <v>1676</v>
      </c>
      <c r="I631" s="25" t="s">
        <v>311</v>
      </c>
      <c r="J631" s="25">
        <v>133</v>
      </c>
      <c r="K631" s="25" t="s">
        <v>114</v>
      </c>
      <c r="L631" s="25" t="s">
        <v>1821</v>
      </c>
      <c r="M631" s="25">
        <v>0</v>
      </c>
      <c r="O631" s="25">
        <v>1</v>
      </c>
      <c r="P631" s="25">
        <v>200</v>
      </c>
      <c r="Q631" s="25">
        <v>225</v>
      </c>
      <c r="R631" s="25">
        <v>-230</v>
      </c>
      <c r="S631" s="25">
        <v>225</v>
      </c>
      <c r="T631" s="25">
        <v>80</v>
      </c>
      <c r="U631" s="25">
        <v>100</v>
      </c>
      <c r="V631" s="25">
        <v>-110</v>
      </c>
      <c r="W631" s="25">
        <v>100</v>
      </c>
      <c r="X631" s="25">
        <v>325</v>
      </c>
      <c r="Y631" s="25">
        <v>235</v>
      </c>
      <c r="Z631" s="25">
        <v>265</v>
      </c>
      <c r="AA631" s="25">
        <v>280</v>
      </c>
      <c r="AB631" s="25">
        <v>280</v>
      </c>
      <c r="AC631" s="25">
        <v>605</v>
      </c>
      <c r="AD631" s="25" t="s">
        <v>1892</v>
      </c>
      <c r="AE631" s="25" t="s">
        <v>1892</v>
      </c>
      <c r="AF631" s="25" t="s">
        <v>1893</v>
      </c>
      <c r="AG631" s="25">
        <v>605</v>
      </c>
      <c r="AH631" s="25" t="s">
        <v>1893</v>
      </c>
      <c r="AI631" s="25">
        <v>61.797529998440403</v>
      </c>
      <c r="AJ631" s="25">
        <v>61.797529998440403</v>
      </c>
      <c r="AK631" s="25" t="s">
        <v>120</v>
      </c>
      <c r="AL631" s="25" t="s">
        <v>1894</v>
      </c>
      <c r="AM631" s="25">
        <v>1</v>
      </c>
      <c r="AN631" s="25">
        <v>1</v>
      </c>
    </row>
    <row r="632" spans="1:40" x14ac:dyDescent="0.25">
      <c r="A632" s="25">
        <v>2026</v>
      </c>
      <c r="B632" s="25" t="s">
        <v>1895</v>
      </c>
      <c r="C632" s="25" t="s">
        <v>68</v>
      </c>
      <c r="D632" s="25" t="s">
        <v>120</v>
      </c>
      <c r="E632" s="25" t="s">
        <v>1791</v>
      </c>
      <c r="F632" s="25">
        <v>1</v>
      </c>
      <c r="G632" s="25">
        <v>1</v>
      </c>
      <c r="H632" s="25" t="s">
        <v>1676</v>
      </c>
      <c r="I632" s="25" t="s">
        <v>311</v>
      </c>
      <c r="J632" s="25">
        <v>138</v>
      </c>
      <c r="K632" s="25" t="s">
        <v>114</v>
      </c>
      <c r="L632" s="25" t="s">
        <v>167</v>
      </c>
      <c r="M632" s="25">
        <v>0</v>
      </c>
      <c r="O632" s="25">
        <v>1</v>
      </c>
      <c r="P632" s="25">
        <v>150</v>
      </c>
      <c r="Q632" s="25">
        <v>160</v>
      </c>
      <c r="R632" s="25">
        <v>-170</v>
      </c>
      <c r="S632" s="25">
        <v>160</v>
      </c>
      <c r="T632" s="25">
        <v>85</v>
      </c>
      <c r="U632" s="25">
        <v>90</v>
      </c>
      <c r="V632" s="25">
        <v>95</v>
      </c>
      <c r="W632" s="25">
        <v>95</v>
      </c>
      <c r="X632" s="25">
        <v>255</v>
      </c>
      <c r="Y632" s="25">
        <v>215</v>
      </c>
      <c r="Z632" s="25">
        <v>225</v>
      </c>
      <c r="AA632" s="25">
        <v>230</v>
      </c>
      <c r="AB632" s="25">
        <v>230</v>
      </c>
      <c r="AC632" s="25">
        <v>485</v>
      </c>
      <c r="AD632" s="25" t="s">
        <v>1896</v>
      </c>
      <c r="AE632" s="25" t="s">
        <v>1896</v>
      </c>
      <c r="AF632" s="25" t="s">
        <v>1897</v>
      </c>
      <c r="AG632" s="25">
        <v>485</v>
      </c>
      <c r="AH632" s="25" t="s">
        <v>1897</v>
      </c>
      <c r="AI632" s="25" t="s">
        <v>1898</v>
      </c>
      <c r="AJ632" s="25" t="s">
        <v>1898</v>
      </c>
      <c r="AK632" s="25" t="s">
        <v>120</v>
      </c>
      <c r="AL632" s="25">
        <v>463.02949999999998</v>
      </c>
      <c r="AM632" s="25">
        <v>2</v>
      </c>
      <c r="AN632" s="25">
        <v>2</v>
      </c>
    </row>
    <row r="633" spans="1:40" x14ac:dyDescent="0.25">
      <c r="A633" s="25">
        <v>2026</v>
      </c>
      <c r="B633" s="25" t="s">
        <v>1899</v>
      </c>
      <c r="C633" s="25" t="s">
        <v>68</v>
      </c>
      <c r="D633" s="25" t="s">
        <v>120</v>
      </c>
      <c r="E633" s="25" t="s">
        <v>1791</v>
      </c>
      <c r="F633" s="25">
        <v>2</v>
      </c>
      <c r="G633" s="25">
        <v>1</v>
      </c>
      <c r="H633" s="25" t="s">
        <v>1672</v>
      </c>
      <c r="I633" s="25" t="s">
        <v>311</v>
      </c>
      <c r="J633" s="25">
        <v>157</v>
      </c>
      <c r="K633" s="25" t="s">
        <v>116</v>
      </c>
      <c r="L633" s="25" t="s">
        <v>1900</v>
      </c>
      <c r="M633" s="25">
        <v>0</v>
      </c>
      <c r="O633" s="25">
        <v>1</v>
      </c>
      <c r="P633" s="25">
        <v>-85</v>
      </c>
      <c r="Q633" s="25">
        <v>-100</v>
      </c>
      <c r="R633" s="25">
        <v>-100</v>
      </c>
      <c r="T633" s="25">
        <v>50</v>
      </c>
      <c r="U633" s="25">
        <v>-75</v>
      </c>
      <c r="V633" s="25">
        <v>-75</v>
      </c>
      <c r="W633" s="25">
        <v>50</v>
      </c>
      <c r="Y633" s="25">
        <v>155</v>
      </c>
      <c r="Z633" s="25">
        <v>-160</v>
      </c>
      <c r="AA633" s="25">
        <v>-170</v>
      </c>
      <c r="AB633" s="25">
        <v>155</v>
      </c>
      <c r="AC633" s="25">
        <v>0</v>
      </c>
      <c r="AD633" s="25">
        <v>0</v>
      </c>
      <c r="AE633" s="25">
        <v>0</v>
      </c>
      <c r="AF633" s="25">
        <v>0</v>
      </c>
      <c r="AG633" s="25">
        <v>0</v>
      </c>
      <c r="AH633" s="25">
        <v>0</v>
      </c>
      <c r="AI633" s="25">
        <v>0</v>
      </c>
      <c r="AJ633" s="25">
        <v>0</v>
      </c>
      <c r="AK633" s="25" t="s">
        <v>120</v>
      </c>
      <c r="AL633" s="25">
        <v>0</v>
      </c>
    </row>
    <row r="634" spans="1:40" x14ac:dyDescent="0.25">
      <c r="A634" s="25">
        <v>2026</v>
      </c>
      <c r="B634" s="25" t="s">
        <v>1901</v>
      </c>
      <c r="C634" s="25" t="s">
        <v>68</v>
      </c>
      <c r="D634" s="25" t="s">
        <v>120</v>
      </c>
      <c r="E634" s="25" t="s">
        <v>197</v>
      </c>
      <c r="F634" s="25">
        <v>2</v>
      </c>
      <c r="G634" s="25">
        <v>1</v>
      </c>
      <c r="H634" s="25" t="s">
        <v>1672</v>
      </c>
      <c r="I634" s="25" t="s">
        <v>311</v>
      </c>
      <c r="J634" s="25">
        <v>175</v>
      </c>
      <c r="K634" s="25" t="s">
        <v>117</v>
      </c>
      <c r="L634" s="25" t="s">
        <v>1902</v>
      </c>
      <c r="M634" s="25">
        <v>0</v>
      </c>
      <c r="O634" s="25">
        <v>1</v>
      </c>
      <c r="P634" s="25">
        <v>200</v>
      </c>
      <c r="Q634" s="25">
        <v>220</v>
      </c>
      <c r="R634" s="25">
        <v>240</v>
      </c>
      <c r="S634" s="25">
        <v>240</v>
      </c>
      <c r="T634" s="25">
        <v>100</v>
      </c>
      <c r="U634" s="25">
        <v>120</v>
      </c>
      <c r="V634" s="25">
        <v>-135</v>
      </c>
      <c r="W634" s="25">
        <v>120</v>
      </c>
      <c r="X634" s="25">
        <v>360</v>
      </c>
      <c r="Y634" s="25">
        <v>205</v>
      </c>
      <c r="Z634" s="25">
        <v>225</v>
      </c>
      <c r="AA634" s="25">
        <v>240</v>
      </c>
      <c r="AB634" s="25">
        <v>240</v>
      </c>
      <c r="AC634" s="25">
        <v>600</v>
      </c>
      <c r="AD634" s="25" t="s">
        <v>1903</v>
      </c>
      <c r="AE634" s="25" t="s">
        <v>1903</v>
      </c>
      <c r="AF634" s="25" t="s">
        <v>1904</v>
      </c>
      <c r="AG634" s="25">
        <v>600</v>
      </c>
      <c r="AH634" s="25" t="s">
        <v>1904</v>
      </c>
      <c r="AI634" s="25" t="s">
        <v>1905</v>
      </c>
      <c r="AJ634" s="25" t="s">
        <v>1905</v>
      </c>
      <c r="AK634" s="25" t="s">
        <v>120</v>
      </c>
      <c r="AL634" s="25">
        <v>483.36</v>
      </c>
      <c r="AM634" s="25">
        <v>1</v>
      </c>
      <c r="AN634" s="25">
        <v>1</v>
      </c>
    </row>
    <row r="635" spans="1:40" x14ac:dyDescent="0.25">
      <c r="A635" s="25">
        <v>2026</v>
      </c>
      <c r="B635" s="25" t="s">
        <v>1906</v>
      </c>
      <c r="C635" s="25" t="s">
        <v>68</v>
      </c>
      <c r="D635" s="25" t="s">
        <v>120</v>
      </c>
      <c r="E635" s="25" t="s">
        <v>121</v>
      </c>
      <c r="F635" s="25">
        <v>2</v>
      </c>
      <c r="G635" s="25">
        <v>1</v>
      </c>
      <c r="H635" s="25" t="s">
        <v>1672</v>
      </c>
      <c r="I635" s="25" t="s">
        <v>311</v>
      </c>
      <c r="J635" s="25">
        <v>182</v>
      </c>
      <c r="K635" s="25" t="s">
        <v>117</v>
      </c>
      <c r="L635" s="25" t="s">
        <v>1855</v>
      </c>
      <c r="M635" s="25">
        <v>0</v>
      </c>
      <c r="O635" s="25">
        <v>1</v>
      </c>
      <c r="P635" s="25">
        <v>160</v>
      </c>
      <c r="Q635" s="25">
        <v>175</v>
      </c>
      <c r="R635" s="25">
        <v>185</v>
      </c>
      <c r="S635" s="25">
        <v>185</v>
      </c>
      <c r="T635" s="25">
        <v>95</v>
      </c>
      <c r="U635" s="25">
        <v>105</v>
      </c>
      <c r="V635" s="25">
        <v>115</v>
      </c>
      <c r="W635" s="25">
        <v>115</v>
      </c>
      <c r="X635" s="25">
        <v>300</v>
      </c>
      <c r="Y635" s="25">
        <v>200</v>
      </c>
      <c r="Z635" s="25">
        <v>215</v>
      </c>
      <c r="AA635" s="25">
        <v>225</v>
      </c>
      <c r="AB635" s="25">
        <v>225</v>
      </c>
      <c r="AC635" s="25">
        <v>525</v>
      </c>
      <c r="AD635" s="25" t="s">
        <v>1907</v>
      </c>
      <c r="AE635" s="25" t="s">
        <v>1907</v>
      </c>
      <c r="AF635" s="25" t="s">
        <v>1908</v>
      </c>
      <c r="AG635" s="25">
        <v>525</v>
      </c>
      <c r="AH635" s="25" t="s">
        <v>1908</v>
      </c>
      <c r="AI635" s="25" t="s">
        <v>1909</v>
      </c>
      <c r="AJ635" s="25" t="s">
        <v>1909</v>
      </c>
      <c r="AK635" s="25" t="s">
        <v>120</v>
      </c>
      <c r="AL635" s="25">
        <v>412.78125</v>
      </c>
      <c r="AM635" s="25">
        <v>2</v>
      </c>
      <c r="AN635" s="25">
        <v>2</v>
      </c>
    </row>
    <row r="636" spans="1:40" x14ac:dyDescent="0.25">
      <c r="A636" s="25">
        <v>2026</v>
      </c>
      <c r="B636" s="25" t="s">
        <v>1910</v>
      </c>
      <c r="C636" s="25" t="s">
        <v>314</v>
      </c>
      <c r="D636" s="25" t="s">
        <v>69</v>
      </c>
      <c r="E636" s="25" t="s">
        <v>1658</v>
      </c>
      <c r="F636" s="25">
        <v>2</v>
      </c>
      <c r="G636" s="25">
        <v>1</v>
      </c>
      <c r="H636" s="25" t="s">
        <v>1672</v>
      </c>
      <c r="I636" s="25" t="s">
        <v>392</v>
      </c>
      <c r="J636" s="25">
        <v>114</v>
      </c>
      <c r="K636" s="25" t="s">
        <v>1049</v>
      </c>
      <c r="L636" s="25" t="s">
        <v>625</v>
      </c>
      <c r="M636" s="25">
        <v>0</v>
      </c>
      <c r="O636" s="25">
        <v>1</v>
      </c>
      <c r="P636" s="25">
        <v>170</v>
      </c>
      <c r="Q636" s="25">
        <v>185</v>
      </c>
      <c r="R636" s="25">
        <v>195</v>
      </c>
      <c r="S636" s="25">
        <v>195</v>
      </c>
      <c r="T636" s="25">
        <v>80</v>
      </c>
      <c r="U636" s="25">
        <v>-90</v>
      </c>
      <c r="V636" s="25">
        <v>90</v>
      </c>
      <c r="W636" s="25">
        <v>90</v>
      </c>
      <c r="X636" s="25">
        <v>285</v>
      </c>
      <c r="Y636" s="25">
        <v>170</v>
      </c>
      <c r="Z636" s="25">
        <v>180</v>
      </c>
      <c r="AA636" s="25">
        <v>185</v>
      </c>
      <c r="AB636" s="25">
        <v>185</v>
      </c>
      <c r="AC636" s="25">
        <v>470</v>
      </c>
      <c r="AD636" s="25" t="s">
        <v>1912</v>
      </c>
      <c r="AE636" s="25" t="s">
        <v>1912</v>
      </c>
      <c r="AF636" s="25" t="s">
        <v>1913</v>
      </c>
      <c r="AG636" s="25">
        <v>470</v>
      </c>
      <c r="AH636" s="25" t="s">
        <v>1913</v>
      </c>
      <c r="AI636" s="25" t="s">
        <v>1914</v>
      </c>
      <c r="AJ636" s="25" t="s">
        <v>1914</v>
      </c>
      <c r="AK636" s="25" t="s">
        <v>69</v>
      </c>
      <c r="AL636" s="25">
        <v>457.14550000000003</v>
      </c>
      <c r="AM636" s="25">
        <v>1</v>
      </c>
      <c r="AN636" s="25">
        <v>1</v>
      </c>
    </row>
    <row r="637" spans="1:40" x14ac:dyDescent="0.25">
      <c r="A637" s="25">
        <v>2026</v>
      </c>
      <c r="B637" s="25" t="s">
        <v>1915</v>
      </c>
      <c r="C637" s="25" t="s">
        <v>314</v>
      </c>
      <c r="D637" s="25" t="s">
        <v>69</v>
      </c>
      <c r="E637" s="25" t="s">
        <v>1658</v>
      </c>
      <c r="F637" s="25">
        <v>3</v>
      </c>
      <c r="G637" s="25">
        <v>1</v>
      </c>
      <c r="H637" s="25" t="s">
        <v>1688</v>
      </c>
      <c r="I637" s="25" t="s">
        <v>392</v>
      </c>
      <c r="J637" s="25">
        <v>130</v>
      </c>
      <c r="K637" s="25" t="s">
        <v>1050</v>
      </c>
      <c r="L637" s="25" t="s">
        <v>609</v>
      </c>
      <c r="M637" s="25">
        <v>0</v>
      </c>
      <c r="O637" s="25">
        <v>1</v>
      </c>
      <c r="P637" s="25">
        <v>-290</v>
      </c>
      <c r="Q637" s="25">
        <v>-290</v>
      </c>
      <c r="R637" s="25">
        <v>290</v>
      </c>
      <c r="S637" s="25">
        <v>290</v>
      </c>
      <c r="T637" s="25">
        <v>160</v>
      </c>
      <c r="U637" s="25">
        <v>175</v>
      </c>
      <c r="V637" s="25">
        <v>-185</v>
      </c>
      <c r="W637" s="25">
        <v>175</v>
      </c>
      <c r="X637" s="25">
        <v>465</v>
      </c>
      <c r="Y637" s="25">
        <v>285</v>
      </c>
      <c r="Z637" s="25">
        <v>310</v>
      </c>
      <c r="AA637" s="25">
        <v>-315</v>
      </c>
      <c r="AB637" s="25">
        <v>310</v>
      </c>
      <c r="AC637" s="25">
        <v>775</v>
      </c>
      <c r="AD637" s="25" t="s">
        <v>1916</v>
      </c>
      <c r="AE637" s="25" t="s">
        <v>1916</v>
      </c>
      <c r="AF637" s="25" t="s">
        <v>1917</v>
      </c>
      <c r="AG637" s="25">
        <v>775</v>
      </c>
      <c r="AH637" s="25" t="s">
        <v>1917</v>
      </c>
      <c r="AI637" s="25" t="s">
        <v>1918</v>
      </c>
      <c r="AJ637" s="25" t="s">
        <v>1918</v>
      </c>
      <c r="AK637" s="25" t="s">
        <v>69</v>
      </c>
      <c r="AL637" s="25" t="s">
        <v>1919</v>
      </c>
      <c r="AM637" s="25">
        <v>1</v>
      </c>
      <c r="AN637" s="25">
        <v>1</v>
      </c>
    </row>
    <row r="638" spans="1:40" x14ac:dyDescent="0.25">
      <c r="A638" s="25">
        <v>2026</v>
      </c>
      <c r="B638" s="25" t="s">
        <v>1920</v>
      </c>
      <c r="C638" s="25" t="s">
        <v>314</v>
      </c>
      <c r="D638" s="25" t="s">
        <v>69</v>
      </c>
      <c r="E638" s="25" t="s">
        <v>1658</v>
      </c>
      <c r="F638" s="25">
        <v>3</v>
      </c>
      <c r="G638" s="25">
        <v>1</v>
      </c>
      <c r="H638" s="25" t="s">
        <v>1688</v>
      </c>
      <c r="I638" s="25" t="s">
        <v>392</v>
      </c>
      <c r="J638" s="25">
        <v>119</v>
      </c>
      <c r="K638" s="25" t="s">
        <v>1050</v>
      </c>
      <c r="L638" s="25" t="s">
        <v>1921</v>
      </c>
      <c r="M638" s="25">
        <v>0</v>
      </c>
      <c r="O638" s="25">
        <v>1</v>
      </c>
      <c r="P638" s="25">
        <v>140</v>
      </c>
      <c r="Q638" s="25">
        <v>150</v>
      </c>
      <c r="R638" s="25">
        <v>165</v>
      </c>
      <c r="S638" s="25">
        <v>165</v>
      </c>
      <c r="T638" s="25">
        <v>75</v>
      </c>
      <c r="U638" s="25">
        <v>-80</v>
      </c>
      <c r="V638" s="25">
        <v>80</v>
      </c>
      <c r="W638" s="25">
        <v>80</v>
      </c>
      <c r="X638" s="25">
        <v>245</v>
      </c>
      <c r="Y638" s="25">
        <v>160</v>
      </c>
      <c r="Z638" s="25">
        <v>175</v>
      </c>
      <c r="AA638" s="25">
        <v>180</v>
      </c>
      <c r="AB638" s="25">
        <v>180</v>
      </c>
      <c r="AC638" s="25">
        <v>425</v>
      </c>
      <c r="AD638" s="25" t="s">
        <v>1922</v>
      </c>
      <c r="AE638" s="25" t="s">
        <v>1922</v>
      </c>
      <c r="AF638" s="25" t="s">
        <v>1923</v>
      </c>
      <c r="AG638" s="25">
        <v>425</v>
      </c>
      <c r="AH638" s="25" t="s">
        <v>1923</v>
      </c>
      <c r="AI638" s="25" t="s">
        <v>1924</v>
      </c>
      <c r="AJ638" s="25" t="s">
        <v>1924</v>
      </c>
      <c r="AK638" s="25" t="s">
        <v>69</v>
      </c>
      <c r="AL638" s="25">
        <v>394.1875</v>
      </c>
      <c r="AM638" s="25">
        <v>2</v>
      </c>
      <c r="AN638" s="25">
        <v>2</v>
      </c>
    </row>
    <row r="639" spans="1:40" x14ac:dyDescent="0.25">
      <c r="A639" s="25">
        <v>2026</v>
      </c>
      <c r="B639" s="25" t="s">
        <v>1925</v>
      </c>
      <c r="C639" s="25" t="s">
        <v>314</v>
      </c>
      <c r="D639" s="25" t="s">
        <v>69</v>
      </c>
      <c r="E639" s="25" t="s">
        <v>1658</v>
      </c>
      <c r="F639" s="25">
        <v>4</v>
      </c>
      <c r="G639" s="25">
        <v>1</v>
      </c>
      <c r="H639" s="25" t="s">
        <v>1926</v>
      </c>
      <c r="I639" s="25" t="s">
        <v>392</v>
      </c>
      <c r="J639" s="25">
        <v>142</v>
      </c>
      <c r="K639" s="25" t="s">
        <v>393</v>
      </c>
      <c r="L639" s="25" t="s">
        <v>1927</v>
      </c>
      <c r="M639" s="25">
        <v>0</v>
      </c>
      <c r="O639" s="25">
        <v>1</v>
      </c>
      <c r="P639" s="25">
        <v>255</v>
      </c>
      <c r="Q639" s="25">
        <v>275</v>
      </c>
      <c r="R639" s="25">
        <v>-300</v>
      </c>
      <c r="S639" s="25">
        <v>275</v>
      </c>
      <c r="T639" s="25">
        <v>135</v>
      </c>
      <c r="U639" s="25">
        <v>150</v>
      </c>
      <c r="V639" s="25">
        <v>-160</v>
      </c>
      <c r="W639" s="25">
        <v>150</v>
      </c>
      <c r="X639" s="25">
        <v>425</v>
      </c>
      <c r="Y639" s="25">
        <v>260</v>
      </c>
      <c r="Z639" s="25">
        <v>285</v>
      </c>
      <c r="AA639" s="25">
        <v>300</v>
      </c>
      <c r="AB639" s="25">
        <v>300</v>
      </c>
      <c r="AC639" s="25">
        <v>725</v>
      </c>
      <c r="AD639" s="25" t="s">
        <v>1928</v>
      </c>
      <c r="AE639" s="25" t="s">
        <v>1928</v>
      </c>
      <c r="AF639" s="25" t="s">
        <v>1929</v>
      </c>
      <c r="AG639" s="25">
        <v>725</v>
      </c>
      <c r="AH639" s="25" t="s">
        <v>1929</v>
      </c>
      <c r="AI639" s="25" t="s">
        <v>1930</v>
      </c>
      <c r="AJ639" s="25" t="s">
        <v>1930</v>
      </c>
      <c r="AK639" s="25" t="s">
        <v>69</v>
      </c>
      <c r="AL639" s="25" t="s">
        <v>1931</v>
      </c>
      <c r="AM639" s="25">
        <v>1</v>
      </c>
      <c r="AN639" s="25">
        <v>1</v>
      </c>
    </row>
    <row r="640" spans="1:40" x14ac:dyDescent="0.25">
      <c r="A640" s="25">
        <v>2026</v>
      </c>
      <c r="B640" s="25" t="s">
        <v>1932</v>
      </c>
      <c r="C640" s="25" t="s">
        <v>314</v>
      </c>
      <c r="D640" s="25" t="s">
        <v>69</v>
      </c>
      <c r="E640" s="25" t="s">
        <v>1658</v>
      </c>
      <c r="F640" s="25">
        <v>2</v>
      </c>
      <c r="G640" s="25">
        <v>2</v>
      </c>
      <c r="H640" s="25" t="s">
        <v>1933</v>
      </c>
      <c r="I640" s="25" t="s">
        <v>392</v>
      </c>
      <c r="J640" s="25">
        <v>158</v>
      </c>
      <c r="K640" s="25" t="s">
        <v>394</v>
      </c>
      <c r="L640" s="25" t="s">
        <v>446</v>
      </c>
      <c r="M640" s="25">
        <v>0</v>
      </c>
      <c r="O640" s="25">
        <v>1</v>
      </c>
      <c r="P640" s="25">
        <v>360</v>
      </c>
      <c r="Q640" s="25">
        <v>375</v>
      </c>
      <c r="R640" s="25">
        <v>400</v>
      </c>
      <c r="S640" s="25">
        <v>400</v>
      </c>
      <c r="T640" s="25">
        <v>175</v>
      </c>
      <c r="U640" s="25">
        <v>200</v>
      </c>
      <c r="V640" s="25">
        <v>210</v>
      </c>
      <c r="W640" s="25">
        <v>210</v>
      </c>
      <c r="X640" s="25">
        <v>610</v>
      </c>
      <c r="Y640" s="25">
        <v>350</v>
      </c>
      <c r="Z640" s="25">
        <v>370</v>
      </c>
      <c r="AA640" s="25">
        <v>390</v>
      </c>
      <c r="AB640" s="25">
        <v>390</v>
      </c>
      <c r="AC640" s="25">
        <v>1000</v>
      </c>
      <c r="AD640" s="25" t="s">
        <v>1934</v>
      </c>
      <c r="AE640" s="25" t="s">
        <v>1934</v>
      </c>
      <c r="AF640" s="25" t="s">
        <v>1935</v>
      </c>
      <c r="AG640" s="25">
        <v>1000</v>
      </c>
      <c r="AH640" s="25" t="s">
        <v>1935</v>
      </c>
      <c r="AI640" s="25" t="s">
        <v>1936</v>
      </c>
      <c r="AJ640" s="25" t="s">
        <v>1936</v>
      </c>
      <c r="AK640" s="25" t="s">
        <v>69</v>
      </c>
      <c r="AL640" s="25">
        <v>712.87</v>
      </c>
      <c r="AM640" s="25">
        <v>1</v>
      </c>
      <c r="AN640" s="25">
        <v>1</v>
      </c>
    </row>
    <row r="641" spans="1:40" x14ac:dyDescent="0.25">
      <c r="A641" s="25">
        <v>2026</v>
      </c>
      <c r="B641" s="25" t="s">
        <v>1937</v>
      </c>
      <c r="C641" s="25" t="s">
        <v>314</v>
      </c>
      <c r="D641" s="25" t="s">
        <v>69</v>
      </c>
      <c r="E641" s="25" t="s">
        <v>1658</v>
      </c>
      <c r="F641" s="25">
        <v>1</v>
      </c>
      <c r="G641" s="25">
        <v>2</v>
      </c>
      <c r="H641" s="25" t="s">
        <v>1938</v>
      </c>
      <c r="I641" s="25" t="s">
        <v>392</v>
      </c>
      <c r="J641" s="25">
        <v>199</v>
      </c>
      <c r="K641" s="25" t="s">
        <v>398</v>
      </c>
      <c r="L641" s="25">
        <v>0.63744330481604905</v>
      </c>
      <c r="M641" s="25">
        <v>0</v>
      </c>
      <c r="O641" s="25">
        <v>1</v>
      </c>
      <c r="P641" s="25">
        <v>325</v>
      </c>
      <c r="Q641" s="25">
        <v>350</v>
      </c>
      <c r="R641" s="25">
        <v>-370</v>
      </c>
      <c r="S641" s="25">
        <v>350</v>
      </c>
      <c r="T641" s="25">
        <v>-180</v>
      </c>
      <c r="U641" s="25">
        <v>180</v>
      </c>
      <c r="V641" s="25">
        <v>-190</v>
      </c>
      <c r="W641" s="25">
        <v>180</v>
      </c>
      <c r="X641" s="25">
        <v>530</v>
      </c>
      <c r="Y641" s="25">
        <v>350</v>
      </c>
      <c r="Z641" s="25">
        <v>380</v>
      </c>
      <c r="AA641" s="25">
        <v>400</v>
      </c>
      <c r="AB641" s="25">
        <v>400</v>
      </c>
      <c r="AC641" s="25">
        <v>930</v>
      </c>
      <c r="AD641" s="25" t="s">
        <v>1939</v>
      </c>
      <c r="AE641" s="25" t="s">
        <v>1939</v>
      </c>
      <c r="AF641" s="25" t="s">
        <v>1940</v>
      </c>
      <c r="AG641" s="25">
        <v>930</v>
      </c>
      <c r="AH641" s="25" t="s">
        <v>1940</v>
      </c>
      <c r="AI641" s="25" t="s">
        <v>1941</v>
      </c>
      <c r="AJ641" s="25" t="s">
        <v>1941</v>
      </c>
      <c r="AK641" s="25" t="s">
        <v>69</v>
      </c>
      <c r="AL641" s="25">
        <v>568.18349999999998</v>
      </c>
      <c r="AM641" s="25">
        <v>1</v>
      </c>
      <c r="AN641" s="25">
        <v>1</v>
      </c>
    </row>
    <row r="642" spans="1:40" x14ac:dyDescent="0.25">
      <c r="A642" s="25">
        <v>2026</v>
      </c>
      <c r="B642" s="25" t="s">
        <v>1942</v>
      </c>
      <c r="C642" s="25" t="s">
        <v>314</v>
      </c>
      <c r="D642" s="25" t="s">
        <v>69</v>
      </c>
      <c r="E642" s="25" t="s">
        <v>1658</v>
      </c>
      <c r="F642" s="25">
        <v>1</v>
      </c>
      <c r="G642" s="25">
        <v>2</v>
      </c>
      <c r="H642" s="25" t="s">
        <v>1938</v>
      </c>
      <c r="I642" s="25" t="s">
        <v>392</v>
      </c>
      <c r="J642" s="25">
        <v>185</v>
      </c>
      <c r="K642" s="25" t="s">
        <v>398</v>
      </c>
      <c r="L642" s="25" t="s">
        <v>1943</v>
      </c>
      <c r="M642" s="25">
        <v>0</v>
      </c>
      <c r="O642" s="25">
        <v>1</v>
      </c>
      <c r="P642" s="25">
        <v>290</v>
      </c>
      <c r="Q642" s="25">
        <v>310</v>
      </c>
      <c r="R642" s="25">
        <v>325</v>
      </c>
      <c r="S642" s="25">
        <v>325</v>
      </c>
      <c r="T642" s="25">
        <v>160</v>
      </c>
      <c r="U642" s="25">
        <v>165</v>
      </c>
      <c r="V642" s="25">
        <v>175</v>
      </c>
      <c r="W642" s="25">
        <v>175</v>
      </c>
      <c r="X642" s="25">
        <v>500</v>
      </c>
      <c r="Y642" s="25">
        <v>275</v>
      </c>
      <c r="Z642" s="25">
        <v>295</v>
      </c>
      <c r="AA642" s="25">
        <v>305</v>
      </c>
      <c r="AB642" s="25">
        <v>305</v>
      </c>
      <c r="AC642" s="25">
        <v>805</v>
      </c>
      <c r="AD642" s="25" t="s">
        <v>1944</v>
      </c>
      <c r="AE642" s="25" t="s">
        <v>1944</v>
      </c>
      <c r="AF642" s="25" t="s">
        <v>1945</v>
      </c>
      <c r="AG642" s="25">
        <v>805</v>
      </c>
      <c r="AH642" s="25" t="s">
        <v>1945</v>
      </c>
      <c r="AI642" s="25" t="s">
        <v>1946</v>
      </c>
      <c r="AJ642" s="25" t="s">
        <v>1946</v>
      </c>
      <c r="AK642" s="25" t="s">
        <v>69</v>
      </c>
      <c r="AL642" s="25" t="s">
        <v>1947</v>
      </c>
      <c r="AM642" s="25">
        <v>2</v>
      </c>
      <c r="AN642" s="25">
        <v>2</v>
      </c>
    </row>
    <row r="643" spans="1:40" x14ac:dyDescent="0.25">
      <c r="A643" s="25">
        <v>2026</v>
      </c>
      <c r="B643" s="25" t="s">
        <v>1549</v>
      </c>
      <c r="C643" s="25" t="s">
        <v>314</v>
      </c>
      <c r="D643" s="25" t="s">
        <v>69</v>
      </c>
      <c r="E643" s="25" t="s">
        <v>1658</v>
      </c>
      <c r="F643" s="25">
        <v>3</v>
      </c>
      <c r="G643" s="25">
        <v>2</v>
      </c>
      <c r="H643" s="25" t="s">
        <v>1948</v>
      </c>
      <c r="I643" s="25" t="s">
        <v>392</v>
      </c>
      <c r="J643" s="25">
        <v>230</v>
      </c>
      <c r="K643" s="25" t="s">
        <v>396</v>
      </c>
      <c r="L643" s="25" t="s">
        <v>1949</v>
      </c>
      <c r="M643" s="25">
        <v>0</v>
      </c>
      <c r="O643" s="25">
        <v>1</v>
      </c>
      <c r="P643" s="25">
        <v>400</v>
      </c>
      <c r="Q643" s="25">
        <v>425</v>
      </c>
      <c r="R643" s="25">
        <v>450</v>
      </c>
      <c r="S643" s="25">
        <v>450</v>
      </c>
      <c r="T643" s="25">
        <v>260</v>
      </c>
      <c r="U643" s="25">
        <v>-280</v>
      </c>
      <c r="V643" s="25">
        <v>280</v>
      </c>
      <c r="W643" s="25">
        <v>280</v>
      </c>
      <c r="X643" s="25">
        <v>730</v>
      </c>
      <c r="Y643" s="25">
        <v>-385</v>
      </c>
      <c r="Z643" s="25">
        <v>385</v>
      </c>
      <c r="AA643" s="25">
        <v>-435</v>
      </c>
      <c r="AB643" s="25">
        <v>385</v>
      </c>
      <c r="AC643" s="25">
        <v>1115</v>
      </c>
      <c r="AD643" s="25" t="s">
        <v>1950</v>
      </c>
      <c r="AE643" s="25" t="s">
        <v>1950</v>
      </c>
      <c r="AF643" s="25" t="s">
        <v>1951</v>
      </c>
      <c r="AG643" s="25">
        <v>1115</v>
      </c>
      <c r="AH643" s="25" t="s">
        <v>1951</v>
      </c>
      <c r="AI643" s="25" t="s">
        <v>1952</v>
      </c>
      <c r="AJ643" s="25" t="s">
        <v>1952</v>
      </c>
      <c r="AK643" s="25" t="s">
        <v>69</v>
      </c>
      <c r="AL643" s="25">
        <v>637.66849999999999</v>
      </c>
      <c r="AM643" s="25">
        <v>1</v>
      </c>
      <c r="AN643" s="25">
        <v>1</v>
      </c>
    </row>
    <row r="644" spans="1:40" x14ac:dyDescent="0.25">
      <c r="A644" s="25">
        <v>2026</v>
      </c>
      <c r="B644" s="25" t="s">
        <v>1953</v>
      </c>
      <c r="C644" s="25" t="s">
        <v>314</v>
      </c>
      <c r="D644" s="25" t="s">
        <v>69</v>
      </c>
      <c r="E644" s="25" t="s">
        <v>1658</v>
      </c>
      <c r="F644" s="25">
        <v>2</v>
      </c>
      <c r="G644" s="25">
        <v>2</v>
      </c>
      <c r="H644" s="25" t="s">
        <v>1933</v>
      </c>
      <c r="I644" s="25" t="s">
        <v>397</v>
      </c>
      <c r="J644" s="25">
        <v>163</v>
      </c>
      <c r="K644" s="25" t="s">
        <v>394</v>
      </c>
      <c r="L644" s="25" t="s">
        <v>589</v>
      </c>
      <c r="M644" s="25">
        <v>0</v>
      </c>
      <c r="O644" s="25">
        <v>1</v>
      </c>
      <c r="P644" s="25">
        <v>415</v>
      </c>
      <c r="Q644" s="25">
        <v>450</v>
      </c>
      <c r="R644" s="25">
        <v>490</v>
      </c>
      <c r="S644" s="25">
        <v>490</v>
      </c>
      <c r="T644" s="25">
        <v>230</v>
      </c>
      <c r="U644" s="25">
        <v>-240</v>
      </c>
      <c r="V644" s="25">
        <v>-240</v>
      </c>
      <c r="W644" s="25">
        <v>230</v>
      </c>
      <c r="X644" s="25">
        <v>720</v>
      </c>
      <c r="Y644" s="25">
        <v>450</v>
      </c>
      <c r="Z644" s="25">
        <v>475</v>
      </c>
      <c r="AA644" s="25">
        <v>-500</v>
      </c>
      <c r="AB644" s="25">
        <v>475</v>
      </c>
      <c r="AC644" s="25">
        <v>1195</v>
      </c>
      <c r="AD644" s="25" t="s">
        <v>1954</v>
      </c>
      <c r="AE644" s="25" t="s">
        <v>1954</v>
      </c>
      <c r="AF644" s="25" t="s">
        <v>1955</v>
      </c>
      <c r="AG644" s="25">
        <v>1195</v>
      </c>
      <c r="AH644" s="25" t="s">
        <v>1955</v>
      </c>
      <c r="AI644" s="25" t="s">
        <v>1956</v>
      </c>
      <c r="AJ644" s="25" t="s">
        <v>1956</v>
      </c>
      <c r="AK644" s="25" t="s">
        <v>69</v>
      </c>
      <c r="AL644" s="25">
        <v>831.48099999999999</v>
      </c>
      <c r="AM644" s="25">
        <v>1</v>
      </c>
      <c r="AN644" s="25">
        <v>1</v>
      </c>
    </row>
    <row r="645" spans="1:40" x14ac:dyDescent="0.25">
      <c r="A645" s="25">
        <v>2026</v>
      </c>
      <c r="B645" s="25" t="s">
        <v>365</v>
      </c>
      <c r="C645" s="25" t="s">
        <v>314</v>
      </c>
      <c r="D645" s="25" t="s">
        <v>69</v>
      </c>
      <c r="E645" s="25" t="s">
        <v>1658</v>
      </c>
      <c r="F645" s="25">
        <v>2</v>
      </c>
      <c r="G645" s="25">
        <v>2</v>
      </c>
      <c r="H645" s="25" t="s">
        <v>1933</v>
      </c>
      <c r="I645" s="25" t="s">
        <v>397</v>
      </c>
      <c r="J645" s="25">
        <v>162</v>
      </c>
      <c r="K645" s="25" t="s">
        <v>394</v>
      </c>
      <c r="L645" s="25" t="s">
        <v>343</v>
      </c>
      <c r="M645" s="25">
        <v>0</v>
      </c>
      <c r="O645" s="25">
        <v>1</v>
      </c>
      <c r="P645" s="25">
        <v>400</v>
      </c>
      <c r="Q645" s="25">
        <v>430</v>
      </c>
      <c r="R645" s="25">
        <v>450</v>
      </c>
      <c r="S645" s="25">
        <v>450</v>
      </c>
      <c r="T645" s="25">
        <v>215</v>
      </c>
      <c r="U645" s="25">
        <v>225</v>
      </c>
      <c r="V645" s="25">
        <v>230</v>
      </c>
      <c r="W645" s="25">
        <v>230</v>
      </c>
      <c r="X645" s="25">
        <v>680</v>
      </c>
      <c r="Y645" s="25">
        <v>385</v>
      </c>
      <c r="Z645" s="25">
        <v>405</v>
      </c>
      <c r="AA645" s="25">
        <v>420</v>
      </c>
      <c r="AB645" s="25">
        <v>420</v>
      </c>
      <c r="AC645" s="25">
        <v>1100</v>
      </c>
      <c r="AD645" s="25" t="s">
        <v>1957</v>
      </c>
      <c r="AE645" s="25" t="s">
        <v>1957</v>
      </c>
      <c r="AF645" s="25" t="s">
        <v>1958</v>
      </c>
      <c r="AG645" s="25">
        <v>1100</v>
      </c>
      <c r="AH645" s="25" t="s">
        <v>1958</v>
      </c>
      <c r="AI645" s="25" t="s">
        <v>1959</v>
      </c>
      <c r="AJ645" s="25" t="s">
        <v>1959</v>
      </c>
      <c r="AK645" s="25" t="s">
        <v>69</v>
      </c>
      <c r="AL645" s="25">
        <v>768.9</v>
      </c>
      <c r="AM645" s="25">
        <v>2</v>
      </c>
      <c r="AN645" s="25">
        <v>2</v>
      </c>
    </row>
    <row r="646" spans="1:40" x14ac:dyDescent="0.25">
      <c r="A646" s="25">
        <v>2026</v>
      </c>
      <c r="B646" s="25" t="s">
        <v>1547</v>
      </c>
      <c r="C646" s="25" t="s">
        <v>314</v>
      </c>
      <c r="D646" s="25" t="s">
        <v>69</v>
      </c>
      <c r="E646" s="25" t="s">
        <v>1658</v>
      </c>
      <c r="F646" s="25">
        <v>2</v>
      </c>
      <c r="G646" s="25">
        <v>2</v>
      </c>
      <c r="H646" s="25" t="s">
        <v>1933</v>
      </c>
      <c r="I646" s="25" t="s">
        <v>397</v>
      </c>
      <c r="J646" s="25">
        <v>159</v>
      </c>
      <c r="K646" s="25" t="s">
        <v>394</v>
      </c>
      <c r="L646" s="25" t="s">
        <v>1960</v>
      </c>
      <c r="M646" s="25">
        <v>0</v>
      </c>
      <c r="O646" s="25">
        <v>1</v>
      </c>
      <c r="P646" s="25">
        <v>250</v>
      </c>
      <c r="Q646" s="25">
        <v>265</v>
      </c>
      <c r="R646" s="25">
        <v>280</v>
      </c>
      <c r="S646" s="25">
        <v>280</v>
      </c>
      <c r="T646" s="25">
        <v>170</v>
      </c>
      <c r="U646" s="25">
        <v>190</v>
      </c>
      <c r="V646" s="25">
        <v>200</v>
      </c>
      <c r="W646" s="25">
        <v>200</v>
      </c>
      <c r="X646" s="25">
        <v>480</v>
      </c>
      <c r="Y646" s="25">
        <v>275</v>
      </c>
      <c r="Z646" s="25">
        <v>300</v>
      </c>
      <c r="AA646" s="25">
        <v>-315</v>
      </c>
      <c r="AB646" s="25">
        <v>300</v>
      </c>
      <c r="AC646" s="25">
        <v>780</v>
      </c>
      <c r="AD646" s="25" t="s">
        <v>1961</v>
      </c>
      <c r="AE646" s="25" t="s">
        <v>1961</v>
      </c>
      <c r="AF646" s="25" t="s">
        <v>1962</v>
      </c>
      <c r="AG646" s="25">
        <v>780</v>
      </c>
      <c r="AH646" s="25" t="s">
        <v>1962</v>
      </c>
      <c r="AI646" s="25" t="s">
        <v>1963</v>
      </c>
      <c r="AJ646" s="25" t="s">
        <v>1963</v>
      </c>
      <c r="AK646" s="25" t="s">
        <v>69</v>
      </c>
      <c r="AL646" s="25">
        <v>553.37099999999998</v>
      </c>
      <c r="AM646" s="25">
        <v>3</v>
      </c>
      <c r="AN646" s="25">
        <v>3</v>
      </c>
    </row>
    <row r="647" spans="1:40" x14ac:dyDescent="0.25">
      <c r="A647" s="25">
        <v>2026</v>
      </c>
      <c r="B647" s="25" t="s">
        <v>342</v>
      </c>
      <c r="C647" s="25" t="s">
        <v>314</v>
      </c>
      <c r="D647" s="25" t="s">
        <v>69</v>
      </c>
      <c r="E647" s="25" t="s">
        <v>1658</v>
      </c>
      <c r="F647" s="25">
        <v>3</v>
      </c>
      <c r="G647" s="25">
        <v>2</v>
      </c>
      <c r="H647" s="25" t="s">
        <v>1948</v>
      </c>
      <c r="I647" s="25" t="s">
        <v>397</v>
      </c>
      <c r="J647" s="25">
        <v>179</v>
      </c>
      <c r="K647" s="25" t="s">
        <v>395</v>
      </c>
      <c r="L647" s="25" t="s">
        <v>1964</v>
      </c>
      <c r="M647" s="25">
        <v>0</v>
      </c>
      <c r="O647" s="25">
        <v>1</v>
      </c>
      <c r="P647" s="25">
        <v>-545</v>
      </c>
      <c r="Q647" s="25">
        <v>560</v>
      </c>
      <c r="R647" s="25">
        <v>600</v>
      </c>
      <c r="S647" s="25">
        <v>600</v>
      </c>
      <c r="T647" s="25">
        <v>310</v>
      </c>
      <c r="U647" s="25">
        <v>325</v>
      </c>
      <c r="V647" s="25">
        <v>330</v>
      </c>
      <c r="W647" s="25">
        <v>330</v>
      </c>
      <c r="X647" s="25">
        <v>930</v>
      </c>
      <c r="Y647" s="25">
        <v>455</v>
      </c>
      <c r="Z647" s="25">
        <v>475</v>
      </c>
      <c r="AA647" s="25">
        <v>510</v>
      </c>
      <c r="AB647" s="25">
        <v>510</v>
      </c>
      <c r="AC647" s="25">
        <v>1440</v>
      </c>
      <c r="AD647" s="25" t="s">
        <v>1965</v>
      </c>
      <c r="AE647" s="25" t="s">
        <v>1965</v>
      </c>
      <c r="AF647" s="25" t="s">
        <v>1966</v>
      </c>
      <c r="AG647" s="25">
        <v>1440</v>
      </c>
      <c r="AH647" s="25" t="s">
        <v>1966</v>
      </c>
      <c r="AI647" s="25" t="s">
        <v>1967</v>
      </c>
      <c r="AJ647" s="25" t="s">
        <v>1967</v>
      </c>
      <c r="AK647" s="25" t="s">
        <v>69</v>
      </c>
      <c r="AL647" s="25">
        <v>937.87199999999996</v>
      </c>
      <c r="AM647" s="25">
        <v>1</v>
      </c>
      <c r="AN647" s="25">
        <v>1</v>
      </c>
    </row>
    <row r="648" spans="1:40" x14ac:dyDescent="0.25">
      <c r="A648" s="25">
        <v>2026</v>
      </c>
      <c r="B648" s="25" t="s">
        <v>359</v>
      </c>
      <c r="C648" s="25" t="s">
        <v>314</v>
      </c>
      <c r="D648" s="25" t="s">
        <v>69</v>
      </c>
      <c r="E648" s="25" t="s">
        <v>1658</v>
      </c>
      <c r="F648" s="25">
        <v>3</v>
      </c>
      <c r="G648" s="25">
        <v>2</v>
      </c>
      <c r="H648" s="25" t="s">
        <v>1948</v>
      </c>
      <c r="I648" s="25" t="s">
        <v>397</v>
      </c>
      <c r="J648" s="25">
        <v>177</v>
      </c>
      <c r="K648" s="25" t="s">
        <v>395</v>
      </c>
      <c r="L648" s="25">
        <v>0.68116897883296701</v>
      </c>
      <c r="M648" s="25">
        <v>0</v>
      </c>
      <c r="O648" s="25">
        <v>1</v>
      </c>
      <c r="P648" s="25">
        <v>380</v>
      </c>
      <c r="Q648" s="25">
        <v>405</v>
      </c>
      <c r="R648" s="25">
        <v>430</v>
      </c>
      <c r="S648" s="25">
        <v>430</v>
      </c>
      <c r="T648" s="25">
        <v>265</v>
      </c>
      <c r="U648" s="25">
        <v>290</v>
      </c>
      <c r="V648" s="25">
        <v>-300</v>
      </c>
      <c r="W648" s="25">
        <v>290</v>
      </c>
      <c r="X648" s="25">
        <v>720</v>
      </c>
      <c r="Y648" s="25">
        <v>365</v>
      </c>
      <c r="Z648" s="25">
        <v>385</v>
      </c>
      <c r="AA648" s="25">
        <v>400</v>
      </c>
      <c r="AB648" s="25">
        <v>400</v>
      </c>
      <c r="AC648" s="25">
        <v>1120</v>
      </c>
      <c r="AD648" s="25">
        <v>349.571901834237</v>
      </c>
      <c r="AE648" s="25">
        <v>349.571901834237</v>
      </c>
      <c r="AF648" s="25" t="s">
        <v>1968</v>
      </c>
      <c r="AG648" s="25">
        <v>1120</v>
      </c>
      <c r="AH648" s="25" t="s">
        <v>1968</v>
      </c>
      <c r="AI648" s="25" t="s">
        <v>1969</v>
      </c>
      <c r="AJ648" s="25" t="s">
        <v>1969</v>
      </c>
      <c r="AK648" s="25" t="s">
        <v>69</v>
      </c>
      <c r="AL648" s="25">
        <v>734.88800000000003</v>
      </c>
      <c r="AM648" s="25">
        <v>2</v>
      </c>
      <c r="AN648" s="25">
        <v>2</v>
      </c>
    </row>
    <row r="649" spans="1:40" x14ac:dyDescent="0.25">
      <c r="A649" s="25">
        <v>2026</v>
      </c>
      <c r="B649" s="25" t="s">
        <v>377</v>
      </c>
      <c r="C649" s="25" t="s">
        <v>314</v>
      </c>
      <c r="D649" s="25" t="s">
        <v>69</v>
      </c>
      <c r="E649" s="25" t="s">
        <v>1658</v>
      </c>
      <c r="F649" s="25">
        <v>3</v>
      </c>
      <c r="G649" s="25">
        <v>2</v>
      </c>
      <c r="H649" s="25" t="s">
        <v>1948</v>
      </c>
      <c r="I649" s="25" t="s">
        <v>397</v>
      </c>
      <c r="J649" s="25">
        <v>177</v>
      </c>
      <c r="K649" s="25" t="s">
        <v>395</v>
      </c>
      <c r="L649" s="25">
        <v>0.68116897883296701</v>
      </c>
      <c r="M649" s="25">
        <v>0</v>
      </c>
      <c r="O649" s="25">
        <v>1</v>
      </c>
      <c r="P649" s="25">
        <v>365</v>
      </c>
      <c r="Q649" s="25">
        <v>-390</v>
      </c>
      <c r="R649" s="25">
        <v>400</v>
      </c>
      <c r="S649" s="25">
        <v>400</v>
      </c>
      <c r="T649" s="25">
        <v>240</v>
      </c>
      <c r="U649" s="25">
        <v>260</v>
      </c>
      <c r="V649" s="25">
        <v>-265</v>
      </c>
      <c r="W649" s="25">
        <v>260</v>
      </c>
      <c r="X649" s="25">
        <v>660</v>
      </c>
      <c r="Y649" s="25">
        <v>415</v>
      </c>
      <c r="Z649" s="25">
        <v>435</v>
      </c>
      <c r="AA649" s="25">
        <v>450</v>
      </c>
      <c r="AB649" s="25">
        <v>450</v>
      </c>
      <c r="AC649" s="25">
        <v>1110</v>
      </c>
      <c r="AD649" s="25" t="s">
        <v>1970</v>
      </c>
      <c r="AE649" s="25" t="s">
        <v>1970</v>
      </c>
      <c r="AF649" s="25" t="s">
        <v>1971</v>
      </c>
      <c r="AG649" s="25">
        <v>1110</v>
      </c>
      <c r="AH649" s="25" t="s">
        <v>1971</v>
      </c>
      <c r="AI649" s="25" t="s">
        <v>1972</v>
      </c>
      <c r="AJ649" s="25" t="s">
        <v>1972</v>
      </c>
      <c r="AK649" s="25" t="s">
        <v>69</v>
      </c>
      <c r="AL649" s="25">
        <v>728.32650000000001</v>
      </c>
      <c r="AM649" s="25">
        <v>3</v>
      </c>
      <c r="AN649" s="25">
        <v>3</v>
      </c>
    </row>
    <row r="650" spans="1:40" x14ac:dyDescent="0.25">
      <c r="A650" s="25">
        <v>2026</v>
      </c>
      <c r="B650" s="25" t="s">
        <v>1548</v>
      </c>
      <c r="C650" s="25" t="s">
        <v>314</v>
      </c>
      <c r="D650" s="25" t="s">
        <v>69</v>
      </c>
      <c r="E650" s="25" t="s">
        <v>1658</v>
      </c>
      <c r="F650" s="25">
        <v>1</v>
      </c>
      <c r="G650" s="25">
        <v>2</v>
      </c>
      <c r="H650" s="25" t="s">
        <v>1938</v>
      </c>
      <c r="I650" s="25" t="s">
        <v>397</v>
      </c>
      <c r="J650" s="25">
        <v>200</v>
      </c>
      <c r="K650" s="25" t="s">
        <v>398</v>
      </c>
      <c r="L650" s="25" t="s">
        <v>595</v>
      </c>
      <c r="M650" s="25">
        <v>0</v>
      </c>
      <c r="O650" s="25">
        <v>1</v>
      </c>
      <c r="P650" s="25">
        <v>365</v>
      </c>
      <c r="Q650" s="25">
        <v>-390</v>
      </c>
      <c r="R650" s="25">
        <v>400</v>
      </c>
      <c r="S650" s="25">
        <v>400</v>
      </c>
      <c r="T650" s="25">
        <v>220</v>
      </c>
      <c r="U650" s="25">
        <v>235</v>
      </c>
      <c r="V650" s="25">
        <v>-245</v>
      </c>
      <c r="W650" s="25">
        <v>235</v>
      </c>
      <c r="X650" s="25">
        <v>635</v>
      </c>
      <c r="Y650" s="25">
        <v>375</v>
      </c>
      <c r="Z650" s="25">
        <v>400</v>
      </c>
      <c r="AA650" s="25">
        <v>420</v>
      </c>
      <c r="AB650" s="25">
        <v>420</v>
      </c>
      <c r="AC650" s="25">
        <v>1055</v>
      </c>
      <c r="AD650" s="25" t="s">
        <v>1973</v>
      </c>
      <c r="AE650" s="25" t="s">
        <v>1973</v>
      </c>
      <c r="AF650" s="25" t="s">
        <v>1974</v>
      </c>
      <c r="AG650" s="25">
        <v>1055</v>
      </c>
      <c r="AH650" s="25" t="s">
        <v>1974</v>
      </c>
      <c r="AI650" s="25" t="s">
        <v>1975</v>
      </c>
      <c r="AJ650" s="25" t="s">
        <v>1975</v>
      </c>
      <c r="AK650" s="25" t="s">
        <v>69</v>
      </c>
      <c r="AL650" s="25" t="s">
        <v>1976</v>
      </c>
      <c r="AM650" s="25">
        <v>1</v>
      </c>
      <c r="AN650" s="25">
        <v>1</v>
      </c>
    </row>
    <row r="651" spans="1:40" x14ac:dyDescent="0.25">
      <c r="A651" s="25">
        <v>2026</v>
      </c>
      <c r="B651" s="25" t="s">
        <v>383</v>
      </c>
      <c r="C651" s="25" t="s">
        <v>314</v>
      </c>
      <c r="D651" s="25" t="s">
        <v>69</v>
      </c>
      <c r="E651" s="25" t="s">
        <v>1658</v>
      </c>
      <c r="F651" s="25">
        <v>1</v>
      </c>
      <c r="G651" s="25">
        <v>2</v>
      </c>
      <c r="H651" s="25" t="s">
        <v>1938</v>
      </c>
      <c r="I651" s="25" t="s">
        <v>397</v>
      </c>
      <c r="J651" s="25">
        <v>199</v>
      </c>
      <c r="K651" s="25" t="s">
        <v>398</v>
      </c>
      <c r="L651" s="25">
        <v>0.63744330481604905</v>
      </c>
      <c r="M651" s="25">
        <v>0</v>
      </c>
      <c r="O651" s="25">
        <v>1</v>
      </c>
      <c r="P651" s="25">
        <v>-365</v>
      </c>
      <c r="Q651" s="25">
        <v>-390</v>
      </c>
      <c r="R651" s="25">
        <v>-390</v>
      </c>
      <c r="T651" s="25">
        <v>185</v>
      </c>
      <c r="U651" s="25">
        <v>195</v>
      </c>
      <c r="V651" s="25">
        <v>200</v>
      </c>
      <c r="W651" s="25">
        <v>200</v>
      </c>
      <c r="Y651" s="25">
        <v>365</v>
      </c>
      <c r="Z651" s="25">
        <v>400</v>
      </c>
      <c r="AA651" s="25">
        <v>-410</v>
      </c>
      <c r="AB651" s="25">
        <v>400</v>
      </c>
      <c r="AC651" s="25">
        <v>0</v>
      </c>
      <c r="AD651" s="25">
        <v>0</v>
      </c>
      <c r="AE651" s="25">
        <v>0</v>
      </c>
      <c r="AF651" s="25">
        <v>0</v>
      </c>
      <c r="AG651" s="25">
        <v>0</v>
      </c>
      <c r="AH651" s="25">
        <v>0</v>
      </c>
      <c r="AI651" s="25">
        <v>0</v>
      </c>
      <c r="AJ651" s="25">
        <v>0</v>
      </c>
      <c r="AK651" s="25" t="s">
        <v>69</v>
      </c>
      <c r="AL651" s="25">
        <v>0</v>
      </c>
    </row>
    <row r="652" spans="1:40" x14ac:dyDescent="0.25">
      <c r="A652" s="25">
        <v>2026</v>
      </c>
      <c r="B652" s="25" t="s">
        <v>1977</v>
      </c>
      <c r="C652" s="25" t="s">
        <v>314</v>
      </c>
      <c r="D652" s="25" t="s">
        <v>69</v>
      </c>
      <c r="E652" s="25" t="s">
        <v>1658</v>
      </c>
      <c r="F652" s="25">
        <v>3</v>
      </c>
      <c r="G652" s="25">
        <v>2</v>
      </c>
      <c r="H652" s="25" t="s">
        <v>1978</v>
      </c>
      <c r="I652" s="25" t="s">
        <v>397</v>
      </c>
      <c r="J652" s="25">
        <v>253</v>
      </c>
      <c r="K652" s="25" t="s">
        <v>1051</v>
      </c>
      <c r="L652" s="25">
        <v>0.58137673984053295</v>
      </c>
      <c r="M652" s="25">
        <v>0</v>
      </c>
      <c r="O652" s="25">
        <v>1</v>
      </c>
      <c r="P652" s="25">
        <v>545</v>
      </c>
      <c r="Q652" s="25">
        <v>575</v>
      </c>
      <c r="R652" s="25">
        <v>600</v>
      </c>
      <c r="S652" s="25">
        <v>600</v>
      </c>
      <c r="T652" s="25">
        <v>365</v>
      </c>
      <c r="U652" s="25">
        <v>390</v>
      </c>
      <c r="V652" s="25">
        <v>-400</v>
      </c>
      <c r="W652" s="25">
        <v>390</v>
      </c>
      <c r="X652" s="25">
        <v>990</v>
      </c>
      <c r="Y652" s="25">
        <v>535</v>
      </c>
      <c r="Z652" s="25">
        <v>575</v>
      </c>
      <c r="AA652" s="25">
        <v>-600</v>
      </c>
      <c r="AB652" s="25">
        <v>575</v>
      </c>
      <c r="AC652" s="25">
        <v>1565</v>
      </c>
      <c r="AD652" s="25" t="s">
        <v>1979</v>
      </c>
      <c r="AE652" s="25" t="s">
        <v>1979</v>
      </c>
      <c r="AF652" s="25" t="s">
        <v>1980</v>
      </c>
      <c r="AG652" s="25">
        <v>1565</v>
      </c>
      <c r="AH652" s="25" t="s">
        <v>1980</v>
      </c>
      <c r="AI652" s="25" t="s">
        <v>1981</v>
      </c>
      <c r="AJ652" s="25" t="s">
        <v>1981</v>
      </c>
      <c r="AK652" s="25" t="s">
        <v>69</v>
      </c>
      <c r="AL652" s="25">
        <v>870.92250000000001</v>
      </c>
      <c r="AM652" s="25">
        <v>1</v>
      </c>
      <c r="AN652" s="25">
        <v>1</v>
      </c>
    </row>
    <row r="653" spans="1:40" x14ac:dyDescent="0.25">
      <c r="A653" s="25">
        <v>2026</v>
      </c>
      <c r="B653" s="25" t="s">
        <v>371</v>
      </c>
      <c r="C653" s="25" t="s">
        <v>314</v>
      </c>
      <c r="D653" s="25" t="s">
        <v>69</v>
      </c>
      <c r="E653" s="25" t="s">
        <v>1658</v>
      </c>
      <c r="F653" s="25">
        <v>3</v>
      </c>
      <c r="G653" s="25">
        <v>2</v>
      </c>
      <c r="H653" s="25" t="s">
        <v>1978</v>
      </c>
      <c r="I653" s="25" t="s">
        <v>397</v>
      </c>
      <c r="J653" s="25">
        <v>249</v>
      </c>
      <c r="K653" s="25" t="s">
        <v>1051</v>
      </c>
      <c r="L653" s="25" t="s">
        <v>1982</v>
      </c>
      <c r="M653" s="25">
        <v>0</v>
      </c>
      <c r="O653" s="25">
        <v>1</v>
      </c>
      <c r="P653" s="25">
        <v>545</v>
      </c>
      <c r="Q653" s="25">
        <v>-575</v>
      </c>
      <c r="R653" s="25">
        <v>600</v>
      </c>
      <c r="S653" s="25">
        <v>600</v>
      </c>
      <c r="T653" s="25">
        <v>260</v>
      </c>
      <c r="U653" s="25">
        <v>280</v>
      </c>
      <c r="V653" s="25">
        <v>285</v>
      </c>
      <c r="W653" s="25">
        <v>285</v>
      </c>
      <c r="X653" s="25">
        <v>885</v>
      </c>
      <c r="Y653" s="25">
        <v>430</v>
      </c>
      <c r="Z653" s="25">
        <v>470</v>
      </c>
      <c r="AA653" s="25">
        <v>480</v>
      </c>
      <c r="AB653" s="25">
        <v>480</v>
      </c>
      <c r="AC653" s="25">
        <v>1365</v>
      </c>
      <c r="AD653" s="25" t="s">
        <v>1983</v>
      </c>
      <c r="AE653" s="25" t="s">
        <v>1983</v>
      </c>
      <c r="AF653" s="25" t="s">
        <v>1984</v>
      </c>
      <c r="AG653" s="25">
        <v>1365</v>
      </c>
      <c r="AH653" s="25" t="s">
        <v>1984</v>
      </c>
      <c r="AI653" s="25" t="s">
        <v>1985</v>
      </c>
      <c r="AJ653" s="25" t="s">
        <v>1985</v>
      </c>
      <c r="AK653" s="25" t="s">
        <v>69</v>
      </c>
      <c r="AL653" s="25">
        <v>762.48900000000003</v>
      </c>
      <c r="AM653" s="25">
        <v>2</v>
      </c>
      <c r="AN653" s="25">
        <v>2</v>
      </c>
    </row>
    <row r="654" spans="1:40" x14ac:dyDescent="0.25">
      <c r="A654" s="25">
        <v>2026</v>
      </c>
      <c r="B654" s="25" t="s">
        <v>1986</v>
      </c>
      <c r="C654" s="25" t="s">
        <v>314</v>
      </c>
      <c r="D654" s="25" t="s">
        <v>69</v>
      </c>
      <c r="E654" s="25" t="s">
        <v>1658</v>
      </c>
      <c r="F654" s="25">
        <v>3</v>
      </c>
      <c r="G654" s="25">
        <v>2</v>
      </c>
      <c r="H654" s="25" t="s">
        <v>1978</v>
      </c>
      <c r="I654" s="25" t="s">
        <v>397</v>
      </c>
      <c r="J654" s="25">
        <v>254</v>
      </c>
      <c r="K654" s="25" t="s">
        <v>1051</v>
      </c>
      <c r="L654" s="25" t="s">
        <v>1987</v>
      </c>
      <c r="M654" s="25">
        <v>0</v>
      </c>
      <c r="O654" s="25">
        <v>1</v>
      </c>
      <c r="P654" s="25">
        <v>305</v>
      </c>
      <c r="Q654" s="25">
        <v>335</v>
      </c>
      <c r="R654" s="25">
        <v>-350</v>
      </c>
      <c r="S654" s="25">
        <v>335</v>
      </c>
      <c r="T654" s="25">
        <v>220</v>
      </c>
      <c r="U654" s="25">
        <v>230</v>
      </c>
      <c r="V654" s="25">
        <v>-250</v>
      </c>
      <c r="W654" s="25">
        <v>230</v>
      </c>
      <c r="X654" s="25">
        <v>565</v>
      </c>
      <c r="Y654" s="25">
        <v>375</v>
      </c>
      <c r="Z654" s="25">
        <v>400</v>
      </c>
      <c r="AA654" s="25">
        <v>-415</v>
      </c>
      <c r="AB654" s="25">
        <v>400</v>
      </c>
      <c r="AC654" s="25">
        <v>965</v>
      </c>
      <c r="AD654" s="25" t="s">
        <v>1988</v>
      </c>
      <c r="AE654" s="25" t="s">
        <v>1988</v>
      </c>
      <c r="AF654" s="25" t="s">
        <v>1989</v>
      </c>
      <c r="AG654" s="25">
        <v>965</v>
      </c>
      <c r="AH654" s="25" t="s">
        <v>1989</v>
      </c>
      <c r="AI654" s="25" t="s">
        <v>1990</v>
      </c>
      <c r="AJ654" s="25" t="s">
        <v>1990</v>
      </c>
      <c r="AK654" s="25" t="s">
        <v>69</v>
      </c>
      <c r="AL654" s="25" t="s">
        <v>1991</v>
      </c>
      <c r="AM654" s="25">
        <v>3</v>
      </c>
      <c r="AN654" s="25">
        <v>3</v>
      </c>
    </row>
    <row r="655" spans="1:40" x14ac:dyDescent="0.25">
      <c r="A655" s="25">
        <v>2026</v>
      </c>
      <c r="B655" s="25" t="s">
        <v>1552</v>
      </c>
      <c r="C655" s="25" t="s">
        <v>314</v>
      </c>
      <c r="D655" s="25" t="s">
        <v>120</v>
      </c>
      <c r="E655" s="25" t="s">
        <v>121</v>
      </c>
      <c r="F655" s="25">
        <v>3</v>
      </c>
      <c r="G655" s="25">
        <v>1</v>
      </c>
      <c r="H655" s="25" t="s">
        <v>400</v>
      </c>
      <c r="I655" s="25" t="s">
        <v>1048</v>
      </c>
      <c r="J655" s="25">
        <v>112</v>
      </c>
      <c r="K655" s="25" t="s">
        <v>1049</v>
      </c>
      <c r="L655" s="25" t="s">
        <v>1993</v>
      </c>
      <c r="M655" s="25">
        <v>0</v>
      </c>
      <c r="O655" s="25">
        <v>1</v>
      </c>
      <c r="P655" s="25">
        <v>225</v>
      </c>
      <c r="Q655" s="25">
        <v>240</v>
      </c>
      <c r="R655" s="25">
        <v>-250</v>
      </c>
      <c r="S655" s="25">
        <v>240</v>
      </c>
      <c r="T655" s="25">
        <v>170</v>
      </c>
      <c r="U655" s="25">
        <v>-180</v>
      </c>
      <c r="V655" s="25">
        <v>180</v>
      </c>
      <c r="W655" s="25">
        <v>180</v>
      </c>
      <c r="X655" s="25">
        <v>420</v>
      </c>
      <c r="Y655" s="25">
        <v>275</v>
      </c>
      <c r="Z655" s="25">
        <v>300</v>
      </c>
      <c r="AA655" s="25">
        <v>315</v>
      </c>
      <c r="AB655" s="25">
        <v>315</v>
      </c>
      <c r="AC655" s="25">
        <v>735</v>
      </c>
      <c r="AD655" s="25" t="s">
        <v>1994</v>
      </c>
      <c r="AE655" s="25" t="s">
        <v>1994</v>
      </c>
      <c r="AF655" s="25" t="s">
        <v>1995</v>
      </c>
      <c r="AG655" s="25">
        <v>735</v>
      </c>
      <c r="AH655" s="25" t="s">
        <v>1995</v>
      </c>
      <c r="AI655" s="25" t="s">
        <v>1996</v>
      </c>
      <c r="AJ655" s="25" t="s">
        <v>1996</v>
      </c>
      <c r="AK655" s="25" t="s">
        <v>120</v>
      </c>
      <c r="AL655" s="25">
        <v>729.04650000000004</v>
      </c>
      <c r="AM655" s="25">
        <v>1</v>
      </c>
      <c r="AN655" s="25">
        <v>1</v>
      </c>
    </row>
    <row r="656" spans="1:40" x14ac:dyDescent="0.25">
      <c r="A656" s="25">
        <v>2026</v>
      </c>
      <c r="B656" s="25" t="s">
        <v>1997</v>
      </c>
      <c r="C656" s="25" t="s">
        <v>314</v>
      </c>
      <c r="D656" s="25" t="s">
        <v>120</v>
      </c>
      <c r="E656" s="25" t="s">
        <v>238</v>
      </c>
      <c r="F656" s="25">
        <v>3</v>
      </c>
      <c r="G656" s="25">
        <v>1</v>
      </c>
      <c r="H656" s="25" t="s">
        <v>400</v>
      </c>
      <c r="I656" s="25" t="s">
        <v>1048</v>
      </c>
      <c r="J656" s="25">
        <v>108</v>
      </c>
      <c r="K656" s="25" t="s">
        <v>1049</v>
      </c>
      <c r="L656" s="25" t="s">
        <v>1998</v>
      </c>
      <c r="M656" s="25">
        <v>0</v>
      </c>
      <c r="O656" s="25">
        <v>1</v>
      </c>
      <c r="P656" s="25">
        <v>85</v>
      </c>
      <c r="Q656" s="25">
        <v>95</v>
      </c>
      <c r="R656" s="25">
        <v>115</v>
      </c>
      <c r="S656" s="25">
        <v>115</v>
      </c>
      <c r="T656" s="25">
        <v>70</v>
      </c>
      <c r="U656" s="25">
        <v>90</v>
      </c>
      <c r="V656" s="25">
        <v>-95</v>
      </c>
      <c r="W656" s="25">
        <v>90</v>
      </c>
      <c r="X656" s="25">
        <v>205</v>
      </c>
      <c r="Y656" s="25">
        <v>150</v>
      </c>
      <c r="Z656" s="25">
        <v>175</v>
      </c>
      <c r="AA656" s="25">
        <v>200</v>
      </c>
      <c r="AB656" s="25">
        <v>200</v>
      </c>
      <c r="AC656" s="25">
        <v>405</v>
      </c>
      <c r="AD656" s="25" t="s">
        <v>1999</v>
      </c>
      <c r="AE656" s="25" t="s">
        <v>1999</v>
      </c>
      <c r="AF656" s="25">
        <v>192.212744030984</v>
      </c>
      <c r="AG656" s="25">
        <v>405</v>
      </c>
      <c r="AH656" s="25">
        <v>192.212744030984</v>
      </c>
      <c r="AI656" s="25" t="s">
        <v>2000</v>
      </c>
      <c r="AJ656" s="25" t="s">
        <v>2000</v>
      </c>
      <c r="AK656" s="25" t="s">
        <v>120</v>
      </c>
      <c r="AL656" s="25" t="s">
        <v>2001</v>
      </c>
      <c r="AM656" s="25">
        <v>2</v>
      </c>
      <c r="AN656" s="25">
        <v>2</v>
      </c>
    </row>
    <row r="657" spans="1:40" x14ac:dyDescent="0.25">
      <c r="A657" s="25">
        <v>2026</v>
      </c>
      <c r="B657" s="25" t="s">
        <v>2002</v>
      </c>
      <c r="C657" s="25" t="s">
        <v>314</v>
      </c>
      <c r="D657" s="25" t="s">
        <v>120</v>
      </c>
      <c r="E657" s="25" t="s">
        <v>2003</v>
      </c>
      <c r="F657" s="25">
        <v>3</v>
      </c>
      <c r="G657" s="25">
        <v>1</v>
      </c>
      <c r="H657" s="25" t="s">
        <v>1688</v>
      </c>
      <c r="I657" s="25" t="s">
        <v>1048</v>
      </c>
      <c r="J657" s="25">
        <v>129</v>
      </c>
      <c r="K657" s="25" t="s">
        <v>1050</v>
      </c>
      <c r="L657" s="25" t="s">
        <v>2004</v>
      </c>
      <c r="M657" s="25">
        <v>0</v>
      </c>
      <c r="O657" s="25">
        <v>1</v>
      </c>
      <c r="P657" s="25">
        <v>250</v>
      </c>
      <c r="Q657" s="25">
        <v>260</v>
      </c>
      <c r="R657" s="25">
        <v>275</v>
      </c>
      <c r="S657" s="25">
        <v>275</v>
      </c>
      <c r="T657" s="25">
        <v>-170</v>
      </c>
      <c r="U657" s="25">
        <v>180</v>
      </c>
      <c r="V657" s="25">
        <v>-185</v>
      </c>
      <c r="W657" s="25">
        <v>180</v>
      </c>
      <c r="X657" s="25">
        <v>455</v>
      </c>
      <c r="Y657" s="25">
        <v>275</v>
      </c>
      <c r="Z657" s="25">
        <v>285</v>
      </c>
      <c r="AA657" s="25">
        <v>295</v>
      </c>
      <c r="AB657" s="25">
        <v>295</v>
      </c>
      <c r="AC657" s="25">
        <v>750</v>
      </c>
      <c r="AD657" s="25" t="s">
        <v>2005</v>
      </c>
      <c r="AE657" s="25" t="s">
        <v>2005</v>
      </c>
      <c r="AF657" s="25" t="s">
        <v>2006</v>
      </c>
      <c r="AG657" s="25">
        <v>750</v>
      </c>
      <c r="AH657" s="25" t="s">
        <v>2006</v>
      </c>
      <c r="AI657" s="25" t="s">
        <v>2007</v>
      </c>
      <c r="AJ657" s="25" t="s">
        <v>2007</v>
      </c>
      <c r="AK657" s="25" t="s">
        <v>120</v>
      </c>
      <c r="AL657" s="25">
        <v>640.35</v>
      </c>
      <c r="AM657" s="25">
        <v>1</v>
      </c>
      <c r="AN657" s="25">
        <v>1</v>
      </c>
    </row>
    <row r="658" spans="1:40" x14ac:dyDescent="0.25">
      <c r="A658" s="25">
        <v>2026</v>
      </c>
      <c r="B658" s="25" t="s">
        <v>2008</v>
      </c>
      <c r="C658" s="25" t="s">
        <v>314</v>
      </c>
      <c r="D658" s="25" t="s">
        <v>120</v>
      </c>
      <c r="E658" s="25" t="s">
        <v>2003</v>
      </c>
      <c r="F658" s="25">
        <v>3</v>
      </c>
      <c r="G658" s="25">
        <v>1</v>
      </c>
      <c r="H658" s="25" t="s">
        <v>1688</v>
      </c>
      <c r="I658" s="25" t="s">
        <v>1048</v>
      </c>
      <c r="J658" s="25">
        <v>129</v>
      </c>
      <c r="K658" s="25" t="s">
        <v>1050</v>
      </c>
      <c r="L658" s="25" t="s">
        <v>2004</v>
      </c>
      <c r="M658" s="25">
        <v>0</v>
      </c>
      <c r="O658" s="25">
        <v>1</v>
      </c>
      <c r="P658" s="25">
        <v>170</v>
      </c>
      <c r="Q658" s="25">
        <v>185</v>
      </c>
      <c r="R658" s="25">
        <v>-200</v>
      </c>
      <c r="S658" s="25">
        <v>185</v>
      </c>
      <c r="T658" s="25">
        <v>145</v>
      </c>
      <c r="U658" s="25">
        <v>150</v>
      </c>
      <c r="V658" s="25">
        <v>-155</v>
      </c>
      <c r="W658" s="25">
        <v>150</v>
      </c>
      <c r="X658" s="25">
        <v>335</v>
      </c>
      <c r="Y658" s="25">
        <v>295</v>
      </c>
      <c r="Z658" s="25">
        <v>310</v>
      </c>
      <c r="AA658" s="25">
        <v>320</v>
      </c>
      <c r="AB658" s="25">
        <v>320</v>
      </c>
      <c r="AC658" s="25">
        <v>655</v>
      </c>
      <c r="AD658" s="25" t="s">
        <v>2009</v>
      </c>
      <c r="AE658" s="25" t="s">
        <v>2009</v>
      </c>
      <c r="AF658" s="25" t="s">
        <v>2010</v>
      </c>
      <c r="AG658" s="25">
        <v>655</v>
      </c>
      <c r="AH658" s="25" t="s">
        <v>2010</v>
      </c>
      <c r="AI658" s="25" t="s">
        <v>2011</v>
      </c>
      <c r="AJ658" s="25" t="s">
        <v>2011</v>
      </c>
      <c r="AK658" s="25" t="s">
        <v>120</v>
      </c>
      <c r="AL658" s="25">
        <v>559.23900000000003</v>
      </c>
      <c r="AM658" s="25">
        <v>2</v>
      </c>
      <c r="AN658" s="25">
        <v>2</v>
      </c>
    </row>
    <row r="659" spans="1:40" x14ac:dyDescent="0.25">
      <c r="A659" s="25">
        <v>2026</v>
      </c>
      <c r="B659" s="25" t="s">
        <v>2012</v>
      </c>
      <c r="C659" s="25" t="s">
        <v>314</v>
      </c>
      <c r="D659" s="25" t="s">
        <v>120</v>
      </c>
      <c r="E659" s="25" t="s">
        <v>121</v>
      </c>
      <c r="F659" s="25">
        <v>3</v>
      </c>
      <c r="G659" s="25">
        <v>1</v>
      </c>
      <c r="H659" s="25" t="s">
        <v>1688</v>
      </c>
      <c r="I659" s="25" t="s">
        <v>1048</v>
      </c>
      <c r="J659" s="25">
        <v>130</v>
      </c>
      <c r="K659" s="25" t="s">
        <v>1050</v>
      </c>
      <c r="L659" s="25" t="s">
        <v>609</v>
      </c>
      <c r="M659" s="25">
        <v>0</v>
      </c>
      <c r="O659" s="25">
        <v>1</v>
      </c>
      <c r="P659" s="25">
        <v>195</v>
      </c>
      <c r="Q659" s="25">
        <v>215</v>
      </c>
      <c r="R659" s="25">
        <v>225</v>
      </c>
      <c r="S659" s="25">
        <v>225</v>
      </c>
      <c r="T659" s="25">
        <v>160</v>
      </c>
      <c r="U659" s="25">
        <v>170</v>
      </c>
      <c r="V659" s="25">
        <v>-185</v>
      </c>
      <c r="W659" s="25">
        <v>170</v>
      </c>
      <c r="X659" s="25">
        <v>395</v>
      </c>
      <c r="Y659" s="25">
        <v>240</v>
      </c>
      <c r="Z659" s="25">
        <v>260</v>
      </c>
      <c r="AA659" s="25">
        <v>-270</v>
      </c>
      <c r="AB659" s="25">
        <v>260</v>
      </c>
      <c r="AC659" s="25">
        <v>655</v>
      </c>
      <c r="AD659" s="25" t="s">
        <v>2013</v>
      </c>
      <c r="AE659" s="25" t="s">
        <v>2013</v>
      </c>
      <c r="AF659" s="25" t="s">
        <v>2014</v>
      </c>
      <c r="AG659" s="25">
        <v>655</v>
      </c>
      <c r="AH659" s="25" t="s">
        <v>2014</v>
      </c>
      <c r="AI659" s="25" t="s">
        <v>2015</v>
      </c>
      <c r="AJ659" s="25" t="s">
        <v>2015</v>
      </c>
      <c r="AK659" s="25" t="s">
        <v>120</v>
      </c>
      <c r="AL659" s="25" t="s">
        <v>2016</v>
      </c>
      <c r="AM659" s="25">
        <v>3</v>
      </c>
      <c r="AN659" s="25">
        <v>3</v>
      </c>
    </row>
    <row r="660" spans="1:40" x14ac:dyDescent="0.25">
      <c r="A660" s="25">
        <v>2026</v>
      </c>
      <c r="B660" s="25" t="s">
        <v>1033</v>
      </c>
      <c r="C660" s="25" t="s">
        <v>314</v>
      </c>
      <c r="D660" s="25" t="s">
        <v>120</v>
      </c>
      <c r="E660" s="25" t="s">
        <v>238</v>
      </c>
      <c r="F660" s="25">
        <v>3</v>
      </c>
      <c r="G660" s="25">
        <v>1</v>
      </c>
      <c r="H660" s="25" t="s">
        <v>1688</v>
      </c>
      <c r="I660" s="25" t="s">
        <v>1048</v>
      </c>
      <c r="J660" s="25">
        <v>130</v>
      </c>
      <c r="K660" s="25" t="s">
        <v>1050</v>
      </c>
      <c r="L660" s="25" t="s">
        <v>609</v>
      </c>
      <c r="M660" s="25">
        <v>0</v>
      </c>
      <c r="O660" s="25">
        <v>1</v>
      </c>
      <c r="P660" s="25">
        <v>190</v>
      </c>
      <c r="Q660" s="25">
        <v>205</v>
      </c>
      <c r="R660" s="25">
        <v>225</v>
      </c>
      <c r="S660" s="25">
        <v>225</v>
      </c>
      <c r="T660" s="25">
        <v>130</v>
      </c>
      <c r="U660" s="25">
        <v>140</v>
      </c>
      <c r="V660" s="25">
        <v>-150</v>
      </c>
      <c r="W660" s="25">
        <v>140</v>
      </c>
      <c r="X660" s="25">
        <v>365</v>
      </c>
      <c r="Y660" s="25">
        <v>200</v>
      </c>
      <c r="Z660" s="25">
        <v>225</v>
      </c>
      <c r="AA660" s="25">
        <v>240</v>
      </c>
      <c r="AB660" s="25">
        <v>240</v>
      </c>
      <c r="AC660" s="25">
        <v>605</v>
      </c>
      <c r="AD660" s="25" t="s">
        <v>2017</v>
      </c>
      <c r="AE660" s="25" t="s">
        <v>2017</v>
      </c>
      <c r="AF660" s="25" t="s">
        <v>2018</v>
      </c>
      <c r="AG660" s="25">
        <v>605</v>
      </c>
      <c r="AH660" s="25" t="s">
        <v>2018</v>
      </c>
      <c r="AI660" s="25" t="s">
        <v>2019</v>
      </c>
      <c r="AJ660" s="25" t="s">
        <v>2019</v>
      </c>
      <c r="AK660" s="25" t="s">
        <v>120</v>
      </c>
      <c r="AL660" s="25">
        <v>512.64675</v>
      </c>
      <c r="AM660" s="25">
        <v>4</v>
      </c>
      <c r="AN660" s="25">
        <v>4</v>
      </c>
    </row>
    <row r="661" spans="1:40" x14ac:dyDescent="0.25">
      <c r="A661" s="25">
        <v>2026</v>
      </c>
      <c r="B661" s="25" t="s">
        <v>1563</v>
      </c>
      <c r="C661" s="25" t="s">
        <v>314</v>
      </c>
      <c r="D661" s="25" t="s">
        <v>120</v>
      </c>
      <c r="E661" s="25" t="s">
        <v>238</v>
      </c>
      <c r="F661" s="25">
        <v>3</v>
      </c>
      <c r="G661" s="25">
        <v>1</v>
      </c>
      <c r="H661" s="25" t="s">
        <v>1688</v>
      </c>
      <c r="I661" s="25" t="s">
        <v>1048</v>
      </c>
      <c r="J661" s="25">
        <v>130</v>
      </c>
      <c r="K661" s="25" t="s">
        <v>1050</v>
      </c>
      <c r="L661" s="25" t="s">
        <v>609</v>
      </c>
      <c r="M661" s="25">
        <v>0</v>
      </c>
      <c r="O661" s="25">
        <v>1</v>
      </c>
      <c r="P661" s="25">
        <v>135</v>
      </c>
      <c r="Q661" s="25">
        <v>140</v>
      </c>
      <c r="R661" s="25">
        <v>160</v>
      </c>
      <c r="S661" s="25">
        <v>160</v>
      </c>
      <c r="T661" s="25">
        <v>95</v>
      </c>
      <c r="U661" s="25">
        <v>100</v>
      </c>
      <c r="V661" s="25">
        <v>-110</v>
      </c>
      <c r="W661" s="25">
        <v>100</v>
      </c>
      <c r="X661" s="25">
        <v>260</v>
      </c>
      <c r="Y661" s="25">
        <v>150</v>
      </c>
      <c r="Z661" s="25">
        <v>165</v>
      </c>
      <c r="AA661" s="25">
        <v>190</v>
      </c>
      <c r="AB661" s="25">
        <v>190</v>
      </c>
      <c r="AC661" s="25">
        <v>450</v>
      </c>
      <c r="AD661" s="25" t="s">
        <v>2020</v>
      </c>
      <c r="AE661" s="25" t="s">
        <v>2020</v>
      </c>
      <c r="AF661" s="25" t="s">
        <v>2021</v>
      </c>
      <c r="AG661" s="25">
        <v>450</v>
      </c>
      <c r="AH661" s="25" t="s">
        <v>2021</v>
      </c>
      <c r="AI661" s="25">
        <v>33.785958341792799</v>
      </c>
      <c r="AJ661" s="25">
        <v>33.785958341792799</v>
      </c>
      <c r="AK661" s="25" t="s">
        <v>120</v>
      </c>
      <c r="AL661" s="25">
        <v>381.3075</v>
      </c>
      <c r="AM661" s="25">
        <v>5</v>
      </c>
      <c r="AN661" s="25">
        <v>5</v>
      </c>
    </row>
    <row r="662" spans="1:40" x14ac:dyDescent="0.25">
      <c r="A662" s="25">
        <v>2026</v>
      </c>
      <c r="B662" s="25" t="s">
        <v>1557</v>
      </c>
      <c r="C662" s="25" t="s">
        <v>314</v>
      </c>
      <c r="D662" s="25" t="s">
        <v>120</v>
      </c>
      <c r="E662" s="25" t="s">
        <v>121</v>
      </c>
      <c r="F662" s="25">
        <v>4</v>
      </c>
      <c r="G662" s="25">
        <v>1</v>
      </c>
      <c r="H662" s="25" t="s">
        <v>1926</v>
      </c>
      <c r="I662" s="25" t="s">
        <v>1048</v>
      </c>
      <c r="J662" s="25">
        <v>136</v>
      </c>
      <c r="K662" s="25" t="s">
        <v>393</v>
      </c>
      <c r="L662" s="25" t="s">
        <v>2022</v>
      </c>
      <c r="M662" s="25">
        <v>0</v>
      </c>
      <c r="O662" s="25">
        <v>1</v>
      </c>
      <c r="P662" s="25">
        <v>265</v>
      </c>
      <c r="Q662" s="25">
        <v>290</v>
      </c>
      <c r="R662" s="25">
        <v>-315</v>
      </c>
      <c r="S662" s="25">
        <v>290</v>
      </c>
      <c r="T662" s="25">
        <v>175</v>
      </c>
      <c r="U662" s="25">
        <v>185</v>
      </c>
      <c r="V662" s="25">
        <v>195</v>
      </c>
      <c r="W662" s="25">
        <v>195</v>
      </c>
      <c r="X662" s="25">
        <v>485</v>
      </c>
      <c r="Y662" s="25">
        <v>315</v>
      </c>
      <c r="Z662" s="25">
        <v>325</v>
      </c>
      <c r="AA662" s="25">
        <v>-345</v>
      </c>
      <c r="AB662" s="25">
        <v>325</v>
      </c>
      <c r="AC662" s="25">
        <v>810</v>
      </c>
      <c r="AD662" s="25">
        <v>303.22499649012701</v>
      </c>
      <c r="AE662" s="25">
        <v>303.22499649012701</v>
      </c>
      <c r="AF662" s="25" t="s">
        <v>2023</v>
      </c>
      <c r="AG662" s="25">
        <v>810</v>
      </c>
      <c r="AH662" s="25" t="s">
        <v>2023</v>
      </c>
      <c r="AI662" s="25" t="s">
        <v>2024</v>
      </c>
      <c r="AJ662" s="25" t="s">
        <v>2024</v>
      </c>
      <c r="AK662" s="25" t="s">
        <v>120</v>
      </c>
      <c r="AL662" s="25" t="s">
        <v>2025</v>
      </c>
      <c r="AM662" s="25">
        <v>1</v>
      </c>
      <c r="AN662" s="25">
        <v>1</v>
      </c>
    </row>
    <row r="663" spans="1:40" x14ac:dyDescent="0.25">
      <c r="A663" s="25">
        <v>2026</v>
      </c>
      <c r="B663" s="25" t="s">
        <v>1559</v>
      </c>
      <c r="C663" s="25" t="s">
        <v>314</v>
      </c>
      <c r="D663" s="25" t="s">
        <v>120</v>
      </c>
      <c r="E663" s="25" t="s">
        <v>238</v>
      </c>
      <c r="F663" s="25">
        <v>4</v>
      </c>
      <c r="G663" s="25">
        <v>1</v>
      </c>
      <c r="H663" s="25" t="s">
        <v>1926</v>
      </c>
      <c r="I663" s="25" t="s">
        <v>1048</v>
      </c>
      <c r="J663" s="25">
        <v>143</v>
      </c>
      <c r="K663" s="25" t="s">
        <v>393</v>
      </c>
      <c r="L663" s="25">
        <v>0.796598282316895</v>
      </c>
      <c r="M663" s="25">
        <v>0</v>
      </c>
      <c r="O663" s="25">
        <v>1</v>
      </c>
      <c r="P663" s="25">
        <v>225</v>
      </c>
      <c r="Q663" s="25">
        <v>235</v>
      </c>
      <c r="R663" s="25">
        <v>245</v>
      </c>
      <c r="S663" s="25">
        <v>245</v>
      </c>
      <c r="T663" s="25">
        <v>170</v>
      </c>
      <c r="U663" s="25">
        <v>185</v>
      </c>
      <c r="V663" s="25">
        <v>200</v>
      </c>
      <c r="W663" s="25">
        <v>200</v>
      </c>
      <c r="X663" s="25">
        <v>445</v>
      </c>
      <c r="Y663" s="25">
        <v>250</v>
      </c>
      <c r="Z663" s="25">
        <v>285</v>
      </c>
      <c r="AA663" s="25">
        <v>305</v>
      </c>
      <c r="AB663" s="25">
        <v>305</v>
      </c>
      <c r="AC663" s="25">
        <v>750</v>
      </c>
      <c r="AD663" s="25" t="s">
        <v>2026</v>
      </c>
      <c r="AE663" s="25" t="s">
        <v>2026</v>
      </c>
      <c r="AF663" s="25" t="s">
        <v>2027</v>
      </c>
      <c r="AG663" s="25">
        <v>750</v>
      </c>
      <c r="AH663" s="25" t="s">
        <v>2027</v>
      </c>
      <c r="AI663" s="25" t="s">
        <v>2028</v>
      </c>
      <c r="AJ663" s="25" t="s">
        <v>2028</v>
      </c>
      <c r="AK663" s="25" t="s">
        <v>120</v>
      </c>
      <c r="AL663" s="25">
        <v>581.13750000000005</v>
      </c>
      <c r="AM663" s="25">
        <v>2</v>
      </c>
      <c r="AN663" s="25">
        <v>2</v>
      </c>
    </row>
    <row r="664" spans="1:40" x14ac:dyDescent="0.25">
      <c r="A664" s="25">
        <v>2026</v>
      </c>
      <c r="B664" s="25" t="s">
        <v>2029</v>
      </c>
      <c r="C664" s="25" t="s">
        <v>314</v>
      </c>
      <c r="D664" s="25" t="s">
        <v>120</v>
      </c>
      <c r="E664" s="25" t="s">
        <v>245</v>
      </c>
      <c r="F664" s="25">
        <v>4</v>
      </c>
      <c r="G664" s="25">
        <v>1</v>
      </c>
      <c r="H664" s="25" t="s">
        <v>1926</v>
      </c>
      <c r="I664" s="25" t="s">
        <v>1048</v>
      </c>
      <c r="J664" s="25">
        <v>145</v>
      </c>
      <c r="K664" s="25" t="s">
        <v>393</v>
      </c>
      <c r="L664" s="25" t="s">
        <v>388</v>
      </c>
      <c r="M664" s="25">
        <v>0</v>
      </c>
      <c r="O664" s="25">
        <v>1</v>
      </c>
      <c r="P664" s="25">
        <v>245</v>
      </c>
      <c r="Q664" s="25">
        <v>265</v>
      </c>
      <c r="R664" s="25">
        <v>-290</v>
      </c>
      <c r="S664" s="25">
        <v>265</v>
      </c>
      <c r="T664" s="25">
        <v>150</v>
      </c>
      <c r="U664" s="25">
        <v>185</v>
      </c>
      <c r="V664" s="25">
        <v>-195</v>
      </c>
      <c r="W664" s="25">
        <v>185</v>
      </c>
      <c r="X664" s="25">
        <v>450</v>
      </c>
      <c r="Y664" s="25">
        <v>250</v>
      </c>
      <c r="Z664" s="25">
        <v>285</v>
      </c>
      <c r="AA664" s="25">
        <v>300</v>
      </c>
      <c r="AB664" s="25">
        <v>300</v>
      </c>
      <c r="AC664" s="25">
        <v>750</v>
      </c>
      <c r="AD664" s="25" t="s">
        <v>2030</v>
      </c>
      <c r="AE664" s="25" t="s">
        <v>2030</v>
      </c>
      <c r="AF664" s="25" t="s">
        <v>2031</v>
      </c>
      <c r="AG664" s="25">
        <v>750</v>
      </c>
      <c r="AH664" s="25" t="s">
        <v>2031</v>
      </c>
      <c r="AI664" s="25" t="s">
        <v>2032</v>
      </c>
      <c r="AJ664" s="25" t="s">
        <v>2032</v>
      </c>
      <c r="AK664" s="25" t="s">
        <v>120</v>
      </c>
      <c r="AL664" s="25">
        <v>574.14</v>
      </c>
      <c r="AM664" s="25">
        <v>3</v>
      </c>
      <c r="AN664" s="25">
        <v>3</v>
      </c>
    </row>
    <row r="665" spans="1:40" x14ac:dyDescent="0.25">
      <c r="A665" s="25">
        <v>2026</v>
      </c>
      <c r="B665" s="25" t="s">
        <v>2033</v>
      </c>
      <c r="C665" s="25" t="s">
        <v>314</v>
      </c>
      <c r="D665" s="25" t="s">
        <v>120</v>
      </c>
      <c r="E665" s="25" t="s">
        <v>2034</v>
      </c>
      <c r="F665" s="25">
        <v>4</v>
      </c>
      <c r="G665" s="25">
        <v>1</v>
      </c>
      <c r="H665" s="25" t="s">
        <v>708</v>
      </c>
      <c r="I665" s="25" t="s">
        <v>1048</v>
      </c>
      <c r="J665" s="25">
        <v>136.80000000000001</v>
      </c>
      <c r="K665" s="25" t="s">
        <v>393</v>
      </c>
      <c r="L665" s="25" t="s">
        <v>2035</v>
      </c>
      <c r="M665" s="25">
        <v>0</v>
      </c>
      <c r="O665" s="25">
        <v>1</v>
      </c>
      <c r="P665" s="25">
        <v>235</v>
      </c>
      <c r="Q665" s="25">
        <v>255</v>
      </c>
      <c r="R665" s="25">
        <v>265</v>
      </c>
      <c r="S665" s="25">
        <v>265</v>
      </c>
      <c r="T665" s="25">
        <v>125</v>
      </c>
      <c r="U665" s="25">
        <v>140</v>
      </c>
      <c r="V665" s="25">
        <v>150</v>
      </c>
      <c r="W665" s="25">
        <v>150</v>
      </c>
      <c r="X665" s="25">
        <v>415</v>
      </c>
      <c r="Y665" s="25">
        <v>275</v>
      </c>
      <c r="Z665" s="25">
        <v>310</v>
      </c>
      <c r="AA665" s="25">
        <v>325</v>
      </c>
      <c r="AB665" s="25">
        <v>325</v>
      </c>
      <c r="AC665" s="25">
        <v>740</v>
      </c>
      <c r="AD665" s="25" t="s">
        <v>2036</v>
      </c>
      <c r="AE665" s="25" t="s">
        <v>2036</v>
      </c>
      <c r="AF665" s="25" t="s">
        <v>2037</v>
      </c>
      <c r="AG665" s="25">
        <v>740</v>
      </c>
      <c r="AH665" s="25" t="s">
        <v>2037</v>
      </c>
      <c r="AI665" s="25" t="s">
        <v>2038</v>
      </c>
      <c r="AJ665" s="25" t="s">
        <v>2038</v>
      </c>
      <c r="AK665" s="25" t="s">
        <v>120</v>
      </c>
      <c r="AL665" s="25" t="s">
        <v>2039</v>
      </c>
      <c r="AM665" s="25">
        <v>4</v>
      </c>
      <c r="AN665" s="25">
        <v>4</v>
      </c>
    </row>
    <row r="666" spans="1:40" x14ac:dyDescent="0.25">
      <c r="A666" s="25">
        <v>2026</v>
      </c>
      <c r="B666" s="25" t="s">
        <v>2040</v>
      </c>
      <c r="C666" s="25" t="s">
        <v>314</v>
      </c>
      <c r="D666" s="25" t="s">
        <v>120</v>
      </c>
      <c r="E666" s="25" t="s">
        <v>238</v>
      </c>
      <c r="F666" s="25">
        <v>4</v>
      </c>
      <c r="G666" s="25">
        <v>1</v>
      </c>
      <c r="H666" s="25" t="s">
        <v>708</v>
      </c>
      <c r="I666" s="25" t="s">
        <v>1048</v>
      </c>
      <c r="J666" s="25">
        <v>145</v>
      </c>
      <c r="K666" s="25" t="s">
        <v>393</v>
      </c>
      <c r="L666" s="25" t="s">
        <v>388</v>
      </c>
      <c r="M666" s="25">
        <v>0</v>
      </c>
      <c r="O666" s="25">
        <v>1</v>
      </c>
      <c r="P666" s="25">
        <v>215</v>
      </c>
      <c r="Q666" s="25">
        <v>230</v>
      </c>
      <c r="R666" s="25">
        <v>250</v>
      </c>
      <c r="S666" s="25">
        <v>250</v>
      </c>
      <c r="T666" s="25">
        <v>160</v>
      </c>
      <c r="U666" s="25">
        <v>175</v>
      </c>
      <c r="V666" s="25">
        <v>-185</v>
      </c>
      <c r="W666" s="25">
        <v>175</v>
      </c>
      <c r="X666" s="25">
        <v>425</v>
      </c>
      <c r="Y666" s="25">
        <v>-245</v>
      </c>
      <c r="Z666" s="25">
        <v>245</v>
      </c>
      <c r="AA666" s="25">
        <v>290</v>
      </c>
      <c r="AB666" s="25">
        <v>290</v>
      </c>
      <c r="AC666" s="25">
        <v>715</v>
      </c>
      <c r="AD666" s="25" t="s">
        <v>2041</v>
      </c>
      <c r="AE666" s="25" t="s">
        <v>2041</v>
      </c>
      <c r="AF666" s="25" t="s">
        <v>2042</v>
      </c>
      <c r="AG666" s="25">
        <v>715</v>
      </c>
      <c r="AH666" s="25" t="s">
        <v>2042</v>
      </c>
      <c r="AI666" s="25" t="s">
        <v>2043</v>
      </c>
      <c r="AJ666" s="25" t="s">
        <v>2043</v>
      </c>
      <c r="AK666" s="25" t="s">
        <v>120</v>
      </c>
      <c r="AL666" s="25">
        <v>547.34680000000003</v>
      </c>
      <c r="AM666" s="25">
        <v>5</v>
      </c>
      <c r="AN666" s="25">
        <v>5</v>
      </c>
    </row>
    <row r="667" spans="1:40" x14ac:dyDescent="0.25">
      <c r="A667" s="25">
        <v>2026</v>
      </c>
      <c r="B667" s="25" t="s">
        <v>2044</v>
      </c>
      <c r="C667" s="25" t="s">
        <v>314</v>
      </c>
      <c r="D667" s="25" t="s">
        <v>120</v>
      </c>
      <c r="E667" s="25" t="s">
        <v>238</v>
      </c>
      <c r="F667" s="25">
        <v>4</v>
      </c>
      <c r="G667" s="25">
        <v>1</v>
      </c>
      <c r="H667" s="25" t="s">
        <v>708</v>
      </c>
      <c r="I667" s="25" t="s">
        <v>1048</v>
      </c>
      <c r="J667" s="25">
        <v>142</v>
      </c>
      <c r="K667" s="25" t="s">
        <v>393</v>
      </c>
      <c r="L667" s="25" t="s">
        <v>1927</v>
      </c>
      <c r="M667" s="25">
        <v>0</v>
      </c>
      <c r="O667" s="25">
        <v>1</v>
      </c>
      <c r="P667" s="25">
        <v>140</v>
      </c>
      <c r="Q667" s="25">
        <v>150</v>
      </c>
      <c r="R667" s="25">
        <v>170</v>
      </c>
      <c r="S667" s="25">
        <v>170</v>
      </c>
      <c r="T667" s="25">
        <v>115</v>
      </c>
      <c r="U667" s="25">
        <v>-125</v>
      </c>
      <c r="V667" s="25">
        <v>125</v>
      </c>
      <c r="W667" s="25">
        <v>125</v>
      </c>
      <c r="X667" s="25">
        <v>295</v>
      </c>
      <c r="Y667" s="25">
        <v>225</v>
      </c>
      <c r="Z667" s="25">
        <v>250</v>
      </c>
      <c r="AA667" s="25">
        <v>290</v>
      </c>
      <c r="AB667" s="25">
        <v>290</v>
      </c>
      <c r="AC667" s="25">
        <v>585</v>
      </c>
      <c r="AD667" s="25" t="s">
        <v>2045</v>
      </c>
      <c r="AE667" s="25" t="s">
        <v>2045</v>
      </c>
      <c r="AF667" s="25" t="s">
        <v>2046</v>
      </c>
      <c r="AG667" s="25">
        <v>585</v>
      </c>
      <c r="AH667" s="25" t="s">
        <v>2046</v>
      </c>
      <c r="AI667" s="25" t="s">
        <v>2047</v>
      </c>
      <c r="AJ667" s="25" t="s">
        <v>2047</v>
      </c>
      <c r="AK667" s="25" t="s">
        <v>120</v>
      </c>
      <c r="AL667" s="25" t="s">
        <v>2048</v>
      </c>
      <c r="AM667" s="25">
        <v>6</v>
      </c>
      <c r="AN667" s="25">
        <v>6</v>
      </c>
    </row>
    <row r="668" spans="1:40" x14ac:dyDescent="0.25">
      <c r="A668" s="25">
        <v>2026</v>
      </c>
      <c r="B668" s="25" t="s">
        <v>2049</v>
      </c>
      <c r="C668" s="25" t="s">
        <v>314</v>
      </c>
      <c r="D668" s="25" t="s">
        <v>120</v>
      </c>
      <c r="E668" s="25" t="s">
        <v>238</v>
      </c>
      <c r="F668" s="25">
        <v>4</v>
      </c>
      <c r="G668" s="25">
        <v>1</v>
      </c>
      <c r="H668" s="25" t="s">
        <v>708</v>
      </c>
      <c r="I668" s="25" t="s">
        <v>1048</v>
      </c>
      <c r="J668" s="25">
        <v>137</v>
      </c>
      <c r="K668" s="25" t="s">
        <v>393</v>
      </c>
      <c r="L668" s="25" t="s">
        <v>2050</v>
      </c>
      <c r="M668" s="25">
        <v>0</v>
      </c>
      <c r="O668" s="25">
        <v>1</v>
      </c>
      <c r="P668" s="25">
        <v>180</v>
      </c>
      <c r="Q668" s="25">
        <v>195</v>
      </c>
      <c r="R668" s="25">
        <v>205</v>
      </c>
      <c r="S668" s="25">
        <v>205</v>
      </c>
      <c r="T668" s="25">
        <v>-115</v>
      </c>
      <c r="U668" s="25">
        <v>115</v>
      </c>
      <c r="V668" s="25">
        <v>-135</v>
      </c>
      <c r="W668" s="25">
        <v>115</v>
      </c>
      <c r="X668" s="25">
        <v>320</v>
      </c>
      <c r="Y668" s="25">
        <v>215</v>
      </c>
      <c r="Z668" s="25">
        <v>240</v>
      </c>
      <c r="AA668" s="25">
        <v>260</v>
      </c>
      <c r="AB668" s="25">
        <v>260</v>
      </c>
      <c r="AC668" s="25">
        <v>580</v>
      </c>
      <c r="AD668" s="25" t="s">
        <v>2051</v>
      </c>
      <c r="AE668" s="25" t="s">
        <v>2051</v>
      </c>
      <c r="AF668" s="25" t="s">
        <v>2052</v>
      </c>
      <c r="AG668" s="25">
        <v>580</v>
      </c>
      <c r="AH668" s="25" t="s">
        <v>2052</v>
      </c>
      <c r="AI668" s="25">
        <v>42.343325913881401</v>
      </c>
      <c r="AJ668" s="25">
        <v>42.343325913881401</v>
      </c>
      <c r="AK668" s="25" t="s">
        <v>120</v>
      </c>
      <c r="AL668" s="25">
        <v>467.161</v>
      </c>
      <c r="AM668" s="25">
        <v>7</v>
      </c>
      <c r="AN668" s="25">
        <v>7</v>
      </c>
    </row>
    <row r="669" spans="1:40" x14ac:dyDescent="0.25">
      <c r="A669" s="25">
        <v>2026</v>
      </c>
      <c r="B669" s="25" t="s">
        <v>2054</v>
      </c>
      <c r="C669" s="25" t="s">
        <v>314</v>
      </c>
      <c r="D669" s="25" t="s">
        <v>120</v>
      </c>
      <c r="E669" s="25" t="s">
        <v>1736</v>
      </c>
      <c r="F669" s="25">
        <v>4</v>
      </c>
      <c r="G669" s="25">
        <v>1</v>
      </c>
      <c r="H669" s="25" t="s">
        <v>708</v>
      </c>
      <c r="I669" s="25" t="s">
        <v>1048</v>
      </c>
      <c r="J669" s="25">
        <v>137</v>
      </c>
      <c r="K669" s="25" t="s">
        <v>393</v>
      </c>
      <c r="L669" s="25" t="s">
        <v>2050</v>
      </c>
      <c r="M669" s="25">
        <v>0</v>
      </c>
      <c r="O669" s="25">
        <v>1</v>
      </c>
      <c r="P669" s="25">
        <v>-155</v>
      </c>
      <c r="Q669" s="25">
        <v>155</v>
      </c>
      <c r="R669" s="25">
        <v>-195</v>
      </c>
      <c r="S669" s="25">
        <v>155</v>
      </c>
      <c r="T669" s="25">
        <v>125</v>
      </c>
      <c r="U669" s="25">
        <v>145</v>
      </c>
      <c r="V669" s="25">
        <v>160</v>
      </c>
      <c r="W669" s="25">
        <v>160</v>
      </c>
      <c r="X669" s="25">
        <v>315</v>
      </c>
      <c r="Y669" s="25">
        <v>225</v>
      </c>
      <c r="Z669" s="25">
        <v>245</v>
      </c>
      <c r="AA669" s="25">
        <v>265</v>
      </c>
      <c r="AB669" s="25">
        <v>265</v>
      </c>
      <c r="AC669" s="25">
        <v>580</v>
      </c>
      <c r="AD669" s="25" t="s">
        <v>2051</v>
      </c>
      <c r="AE669" s="25" t="s">
        <v>2051</v>
      </c>
      <c r="AF669" s="25" t="s">
        <v>2052</v>
      </c>
      <c r="AG669" s="25">
        <v>580</v>
      </c>
      <c r="AH669" s="25" t="s">
        <v>2052</v>
      </c>
      <c r="AI669" s="25">
        <v>42.343325913881401</v>
      </c>
      <c r="AJ669" s="25">
        <v>42.343325913881401</v>
      </c>
      <c r="AK669" s="25" t="s">
        <v>120</v>
      </c>
      <c r="AL669" s="25">
        <v>467.161</v>
      </c>
      <c r="AM669" s="25">
        <v>8</v>
      </c>
      <c r="AN669" s="25">
        <v>8</v>
      </c>
    </row>
    <row r="670" spans="1:40" x14ac:dyDescent="0.25">
      <c r="A670" s="25">
        <v>2026</v>
      </c>
      <c r="B670" s="25" t="s">
        <v>2055</v>
      </c>
      <c r="C670" s="25" t="s">
        <v>314</v>
      </c>
      <c r="D670" s="25" t="s">
        <v>120</v>
      </c>
      <c r="E670" s="25" t="s">
        <v>2034</v>
      </c>
      <c r="F670" s="25">
        <v>4</v>
      </c>
      <c r="G670" s="25">
        <v>1</v>
      </c>
      <c r="H670" s="25" t="s">
        <v>708</v>
      </c>
      <c r="I670" s="25" t="s">
        <v>1048</v>
      </c>
      <c r="J670" s="25">
        <v>140</v>
      </c>
      <c r="K670" s="25" t="s">
        <v>393</v>
      </c>
      <c r="L670" s="25">
        <v>0.81106276682156897</v>
      </c>
      <c r="M670" s="25">
        <v>0</v>
      </c>
      <c r="O670" s="25">
        <v>1</v>
      </c>
      <c r="P670" s="25">
        <v>135</v>
      </c>
      <c r="Q670" s="25">
        <v>155</v>
      </c>
      <c r="R670" s="25">
        <v>175</v>
      </c>
      <c r="S670" s="25">
        <v>175</v>
      </c>
      <c r="T670" s="25">
        <v>105</v>
      </c>
      <c r="U670" s="25">
        <v>120</v>
      </c>
      <c r="V670" s="25">
        <v>-135</v>
      </c>
      <c r="W670" s="25">
        <v>120</v>
      </c>
      <c r="X670" s="25">
        <v>295</v>
      </c>
      <c r="Y670" s="25">
        <v>225</v>
      </c>
      <c r="Z670" s="25">
        <v>245</v>
      </c>
      <c r="AA670" s="25">
        <v>255</v>
      </c>
      <c r="AB670" s="25">
        <v>255</v>
      </c>
      <c r="AC670" s="25">
        <v>550</v>
      </c>
      <c r="AD670" s="25" t="s">
        <v>2056</v>
      </c>
      <c r="AE670" s="25" t="s">
        <v>2056</v>
      </c>
      <c r="AF670" s="25" t="s">
        <v>2057</v>
      </c>
      <c r="AG670" s="25">
        <v>550</v>
      </c>
      <c r="AH670" s="25" t="s">
        <v>2057</v>
      </c>
      <c r="AI670" s="25" t="s">
        <v>2058</v>
      </c>
      <c r="AJ670" s="25" t="s">
        <v>2058</v>
      </c>
      <c r="AK670" s="25" t="s">
        <v>120</v>
      </c>
      <c r="AL670" s="25">
        <v>434.3075</v>
      </c>
      <c r="AM670" s="25">
        <v>9</v>
      </c>
      <c r="AN670" s="25">
        <v>9</v>
      </c>
    </row>
    <row r="671" spans="1:40" x14ac:dyDescent="0.25">
      <c r="A671" s="25">
        <v>2026</v>
      </c>
      <c r="B671" s="25" t="s">
        <v>2059</v>
      </c>
      <c r="C671" s="25" t="s">
        <v>314</v>
      </c>
      <c r="D671" s="25" t="s">
        <v>120</v>
      </c>
      <c r="E671" s="25" t="s">
        <v>2034</v>
      </c>
      <c r="F671" s="25">
        <v>3</v>
      </c>
      <c r="G671" s="25">
        <v>1</v>
      </c>
      <c r="H671" s="25" t="s">
        <v>1688</v>
      </c>
      <c r="I671" s="25" t="s">
        <v>1048</v>
      </c>
      <c r="J671" s="25">
        <v>138</v>
      </c>
      <c r="K671" s="25" t="s">
        <v>393</v>
      </c>
      <c r="L671" s="25" t="s">
        <v>2060</v>
      </c>
      <c r="M671" s="25">
        <v>0</v>
      </c>
      <c r="O671" s="25">
        <v>1</v>
      </c>
      <c r="P671" s="25">
        <v>165</v>
      </c>
      <c r="Q671" s="25">
        <v>185</v>
      </c>
      <c r="R671" s="25">
        <v>-210</v>
      </c>
      <c r="S671" s="25">
        <v>185</v>
      </c>
      <c r="T671" s="25">
        <v>105</v>
      </c>
      <c r="U671" s="25">
        <v>115</v>
      </c>
      <c r="V671" s="25">
        <v>-130</v>
      </c>
      <c r="W671" s="25">
        <v>115</v>
      </c>
      <c r="X671" s="25">
        <v>300</v>
      </c>
      <c r="Y671" s="25">
        <v>175</v>
      </c>
      <c r="Z671" s="25">
        <v>200</v>
      </c>
      <c r="AA671" s="25">
        <v>225</v>
      </c>
      <c r="AB671" s="25">
        <v>225</v>
      </c>
      <c r="AC671" s="25">
        <v>525</v>
      </c>
      <c r="AD671" s="25" t="s">
        <v>2061</v>
      </c>
      <c r="AE671" s="25" t="s">
        <v>2061</v>
      </c>
      <c r="AF671" s="25" t="s">
        <v>2062</v>
      </c>
      <c r="AG671" s="25">
        <v>525</v>
      </c>
      <c r="AH671" s="25" t="s">
        <v>2062</v>
      </c>
      <c r="AI671" s="25" t="s">
        <v>2063</v>
      </c>
      <c r="AJ671" s="25" t="s">
        <v>2063</v>
      </c>
      <c r="AK671" s="25" t="s">
        <v>120</v>
      </c>
      <c r="AL671" s="25">
        <v>420.02625</v>
      </c>
      <c r="AM671" s="25">
        <v>10</v>
      </c>
      <c r="AN671" s="25">
        <v>10</v>
      </c>
    </row>
    <row r="672" spans="1:40" x14ac:dyDescent="0.25">
      <c r="A672" s="25">
        <v>2026</v>
      </c>
      <c r="B672" s="25" t="s">
        <v>2064</v>
      </c>
      <c r="C672" s="25" t="s">
        <v>314</v>
      </c>
      <c r="D672" s="25" t="s">
        <v>120</v>
      </c>
      <c r="E672" s="25" t="s">
        <v>1736</v>
      </c>
      <c r="F672" s="25">
        <v>3</v>
      </c>
      <c r="G672" s="25">
        <v>1</v>
      </c>
      <c r="H672" s="25" t="s">
        <v>1688</v>
      </c>
      <c r="I672" s="25" t="s">
        <v>1048</v>
      </c>
      <c r="J672" s="25">
        <v>139</v>
      </c>
      <c r="K672" s="25" t="s">
        <v>393</v>
      </c>
      <c r="L672" s="25" t="s">
        <v>654</v>
      </c>
      <c r="M672" s="25">
        <v>0</v>
      </c>
      <c r="O672" s="25">
        <v>1</v>
      </c>
      <c r="P672" s="25">
        <v>135</v>
      </c>
      <c r="Q672" s="25">
        <v>-155</v>
      </c>
      <c r="R672" s="25">
        <v>160</v>
      </c>
      <c r="S672" s="25">
        <v>160</v>
      </c>
      <c r="T672" s="25">
        <v>90</v>
      </c>
      <c r="U672" s="25">
        <v>95</v>
      </c>
      <c r="V672" s="25">
        <v>100</v>
      </c>
      <c r="W672" s="25">
        <v>100</v>
      </c>
      <c r="X672" s="25">
        <v>260</v>
      </c>
      <c r="Y672" s="25">
        <v>145</v>
      </c>
      <c r="Z672" s="25">
        <v>185</v>
      </c>
      <c r="AA672" s="25">
        <v>225</v>
      </c>
      <c r="AB672" s="25">
        <v>225</v>
      </c>
      <c r="AC672" s="25">
        <v>485</v>
      </c>
      <c r="AD672" s="25" t="s">
        <v>2065</v>
      </c>
      <c r="AE672" s="25" t="s">
        <v>2065</v>
      </c>
      <c r="AF672" s="25" t="s">
        <v>2066</v>
      </c>
      <c r="AG672" s="25">
        <v>485</v>
      </c>
      <c r="AH672" s="25" t="s">
        <v>2066</v>
      </c>
      <c r="AI672" s="25" t="s">
        <v>2067</v>
      </c>
      <c r="AJ672" s="25" t="s">
        <v>2067</v>
      </c>
      <c r="AK672" s="25" t="s">
        <v>120</v>
      </c>
      <c r="AL672" s="25" t="s">
        <v>2068</v>
      </c>
      <c r="AM672" s="25">
        <v>11</v>
      </c>
      <c r="AN672" s="25">
        <v>11</v>
      </c>
    </row>
    <row r="673" spans="1:40" x14ac:dyDescent="0.25">
      <c r="A673" s="25">
        <v>2026</v>
      </c>
      <c r="B673" s="25" t="s">
        <v>2069</v>
      </c>
      <c r="C673" s="25" t="s">
        <v>314</v>
      </c>
      <c r="D673" s="25" t="s">
        <v>120</v>
      </c>
      <c r="E673" s="25" t="s">
        <v>245</v>
      </c>
      <c r="F673" s="25">
        <v>4</v>
      </c>
      <c r="G673" s="25">
        <v>1</v>
      </c>
      <c r="H673" s="25" t="s">
        <v>1926</v>
      </c>
      <c r="I673" s="25" t="s">
        <v>1048</v>
      </c>
      <c r="J673" s="25">
        <v>144</v>
      </c>
      <c r="K673" s="25" t="s">
        <v>393</v>
      </c>
      <c r="L673" s="25" t="s">
        <v>817</v>
      </c>
      <c r="M673" s="25">
        <v>0</v>
      </c>
      <c r="O673" s="25">
        <v>1</v>
      </c>
      <c r="P673" s="25">
        <v>-315</v>
      </c>
      <c r="Q673" s="25">
        <v>-365</v>
      </c>
      <c r="R673" s="25">
        <v>-365</v>
      </c>
      <c r="T673" s="25">
        <v>155</v>
      </c>
      <c r="U673" s="25">
        <v>180</v>
      </c>
      <c r="V673" s="25">
        <v>195</v>
      </c>
      <c r="W673" s="25">
        <v>195</v>
      </c>
      <c r="Y673" s="25">
        <v>315</v>
      </c>
      <c r="Z673" s="25">
        <v>340</v>
      </c>
      <c r="AA673" s="25">
        <v>350</v>
      </c>
      <c r="AB673" s="25">
        <v>350</v>
      </c>
      <c r="AC673" s="25">
        <v>0</v>
      </c>
      <c r="AD673" s="25">
        <v>0</v>
      </c>
      <c r="AE673" s="25">
        <v>0</v>
      </c>
      <c r="AF673" s="25">
        <v>0</v>
      </c>
      <c r="AG673" s="25">
        <v>0</v>
      </c>
      <c r="AH673" s="25">
        <v>0</v>
      </c>
      <c r="AI673" s="25">
        <v>0</v>
      </c>
      <c r="AJ673" s="25">
        <v>0</v>
      </c>
      <c r="AK673" s="25" t="s">
        <v>120</v>
      </c>
      <c r="AL673" s="25">
        <v>0</v>
      </c>
    </row>
    <row r="674" spans="1:40" x14ac:dyDescent="0.25">
      <c r="A674" s="25">
        <v>2026</v>
      </c>
      <c r="B674" s="25" t="s">
        <v>1578</v>
      </c>
      <c r="C674" s="25" t="s">
        <v>314</v>
      </c>
      <c r="D674" s="25" t="s">
        <v>120</v>
      </c>
      <c r="E674" s="25" t="s">
        <v>2034</v>
      </c>
      <c r="F674" s="25">
        <v>1</v>
      </c>
      <c r="G674" s="25">
        <v>2</v>
      </c>
      <c r="H674" s="25" t="s">
        <v>2070</v>
      </c>
      <c r="I674" s="25" t="s">
        <v>1048</v>
      </c>
      <c r="J674" s="25">
        <v>162.6</v>
      </c>
      <c r="K674" s="25" t="s">
        <v>394</v>
      </c>
      <c r="L674" s="25" t="s">
        <v>2071</v>
      </c>
      <c r="M674" s="25">
        <v>0</v>
      </c>
      <c r="O674" s="25">
        <v>1</v>
      </c>
      <c r="P674" s="25">
        <v>315</v>
      </c>
      <c r="Q674" s="25">
        <v>330</v>
      </c>
      <c r="R674" s="25">
        <v>-340</v>
      </c>
      <c r="S674" s="25">
        <v>330</v>
      </c>
      <c r="T674" s="25">
        <v>205</v>
      </c>
      <c r="U674" s="25">
        <v>220</v>
      </c>
      <c r="V674" s="25">
        <v>230</v>
      </c>
      <c r="W674" s="25">
        <v>230</v>
      </c>
      <c r="X674" s="25">
        <v>560</v>
      </c>
      <c r="Y674" s="25">
        <v>425</v>
      </c>
      <c r="Z674" s="25">
        <v>445</v>
      </c>
      <c r="AA674" s="25">
        <v>455</v>
      </c>
      <c r="AB674" s="25">
        <v>455</v>
      </c>
      <c r="AC674" s="25">
        <v>1015</v>
      </c>
      <c r="AD674" s="25" t="s">
        <v>2072</v>
      </c>
      <c r="AE674" s="25" t="s">
        <v>2072</v>
      </c>
      <c r="AF674" s="25" t="s">
        <v>2073</v>
      </c>
      <c r="AG674" s="25">
        <v>1015</v>
      </c>
      <c r="AH674" s="25" t="s">
        <v>2073</v>
      </c>
      <c r="AI674" s="25" t="s">
        <v>2074</v>
      </c>
      <c r="AJ674" s="25" t="s">
        <v>2074</v>
      </c>
      <c r="AK674" s="25" t="s">
        <v>120</v>
      </c>
      <c r="AL674" s="25">
        <v>707.65800000000002</v>
      </c>
      <c r="AM674" s="25">
        <v>1</v>
      </c>
      <c r="AN674" s="25">
        <v>1</v>
      </c>
    </row>
    <row r="675" spans="1:40" x14ac:dyDescent="0.25">
      <c r="A675" s="25">
        <v>2026</v>
      </c>
      <c r="B675" s="25" t="s">
        <v>2075</v>
      </c>
      <c r="C675" s="25" t="s">
        <v>314</v>
      </c>
      <c r="D675" s="25" t="s">
        <v>120</v>
      </c>
      <c r="E675" s="25" t="s">
        <v>2076</v>
      </c>
      <c r="F675" s="25">
        <v>1</v>
      </c>
      <c r="G675" s="25">
        <v>2</v>
      </c>
      <c r="H675" s="25" t="s">
        <v>2070</v>
      </c>
      <c r="I675" s="25" t="s">
        <v>1048</v>
      </c>
      <c r="J675" s="25">
        <v>162.30000000000001</v>
      </c>
      <c r="K675" s="25" t="s">
        <v>394</v>
      </c>
      <c r="L675" s="25" t="s">
        <v>2077</v>
      </c>
      <c r="M675" s="25">
        <v>0</v>
      </c>
      <c r="O675" s="25">
        <v>1</v>
      </c>
      <c r="P675" s="25">
        <v>335</v>
      </c>
      <c r="Q675" s="25">
        <v>355</v>
      </c>
      <c r="R675" s="25">
        <v>-375</v>
      </c>
      <c r="S675" s="25">
        <v>355</v>
      </c>
      <c r="T675" s="25">
        <v>225</v>
      </c>
      <c r="U675" s="25">
        <v>240</v>
      </c>
      <c r="V675" s="25">
        <v>-255</v>
      </c>
      <c r="W675" s="25">
        <v>240</v>
      </c>
      <c r="X675" s="25">
        <v>595</v>
      </c>
      <c r="Y675" s="25">
        <v>380</v>
      </c>
      <c r="Z675" s="25">
        <v>405</v>
      </c>
      <c r="AA675" s="25">
        <v>415</v>
      </c>
      <c r="AB675" s="25">
        <v>415</v>
      </c>
      <c r="AC675" s="25">
        <v>1010</v>
      </c>
      <c r="AD675" s="25" t="s">
        <v>2078</v>
      </c>
      <c r="AE675" s="25" t="s">
        <v>2078</v>
      </c>
      <c r="AF675" s="25" t="s">
        <v>2079</v>
      </c>
      <c r="AG675" s="25">
        <v>1010</v>
      </c>
      <c r="AH675" s="25" t="s">
        <v>2079</v>
      </c>
      <c r="AI675" s="25" t="s">
        <v>2080</v>
      </c>
      <c r="AJ675" s="25" t="s">
        <v>2080</v>
      </c>
      <c r="AK675" s="25" t="s">
        <v>120</v>
      </c>
      <c r="AL675" s="25">
        <v>705.28300000000002</v>
      </c>
      <c r="AM675" s="25">
        <v>2</v>
      </c>
      <c r="AN675" s="25">
        <v>2</v>
      </c>
    </row>
    <row r="676" spans="1:40" x14ac:dyDescent="0.25">
      <c r="A676" s="25">
        <v>2026</v>
      </c>
      <c r="B676" s="25" t="s">
        <v>981</v>
      </c>
      <c r="C676" s="25" t="s">
        <v>314</v>
      </c>
      <c r="D676" s="25" t="s">
        <v>120</v>
      </c>
      <c r="E676" s="25" t="s">
        <v>121</v>
      </c>
      <c r="F676" s="25">
        <v>1</v>
      </c>
      <c r="G676" s="25">
        <v>2</v>
      </c>
      <c r="H676" s="25" t="s">
        <v>2070</v>
      </c>
      <c r="I676" s="25" t="s">
        <v>1048</v>
      </c>
      <c r="J676" s="25">
        <v>163</v>
      </c>
      <c r="K676" s="25" t="s">
        <v>394</v>
      </c>
      <c r="L676" s="25" t="s">
        <v>589</v>
      </c>
      <c r="M676" s="25">
        <v>0</v>
      </c>
      <c r="O676" s="25">
        <v>1</v>
      </c>
      <c r="P676" s="25">
        <v>345</v>
      </c>
      <c r="Q676" s="25">
        <v>365</v>
      </c>
      <c r="R676" s="25">
        <v>-375</v>
      </c>
      <c r="S676" s="25">
        <v>365</v>
      </c>
      <c r="T676" s="25">
        <v>205</v>
      </c>
      <c r="U676" s="25">
        <v>215</v>
      </c>
      <c r="V676" s="25">
        <v>-220</v>
      </c>
      <c r="W676" s="25">
        <v>215</v>
      </c>
      <c r="X676" s="25">
        <v>580</v>
      </c>
      <c r="Y676" s="25">
        <v>355</v>
      </c>
      <c r="Z676" s="25">
        <v>365</v>
      </c>
      <c r="AA676" s="25">
        <v>380</v>
      </c>
      <c r="AB676" s="25">
        <v>380</v>
      </c>
      <c r="AC676" s="25">
        <v>960</v>
      </c>
      <c r="AD676" s="25" t="s">
        <v>2081</v>
      </c>
      <c r="AE676" s="25" t="s">
        <v>2081</v>
      </c>
      <c r="AF676" s="25" t="s">
        <v>2082</v>
      </c>
      <c r="AG676" s="25">
        <v>960</v>
      </c>
      <c r="AH676" s="25" t="s">
        <v>2082</v>
      </c>
      <c r="AI676" s="25" t="s">
        <v>2083</v>
      </c>
      <c r="AJ676" s="25" t="s">
        <v>2083</v>
      </c>
      <c r="AK676" s="25" t="s">
        <v>120</v>
      </c>
      <c r="AL676" s="25">
        <v>667.96799999999996</v>
      </c>
      <c r="AM676" s="25">
        <v>3</v>
      </c>
      <c r="AN676" s="25">
        <v>3</v>
      </c>
    </row>
    <row r="677" spans="1:40" x14ac:dyDescent="0.25">
      <c r="A677" s="25">
        <v>2026</v>
      </c>
      <c r="B677" s="25" t="s">
        <v>2084</v>
      </c>
      <c r="C677" s="25" t="s">
        <v>314</v>
      </c>
      <c r="D677" s="25" t="s">
        <v>120</v>
      </c>
      <c r="E677" s="25" t="s">
        <v>2085</v>
      </c>
      <c r="F677" s="25">
        <v>1</v>
      </c>
      <c r="G677" s="25">
        <v>2</v>
      </c>
      <c r="H677" s="25" t="s">
        <v>2070</v>
      </c>
      <c r="I677" s="25" t="s">
        <v>1048</v>
      </c>
      <c r="J677" s="25">
        <v>163</v>
      </c>
      <c r="K677" s="25" t="s">
        <v>394</v>
      </c>
      <c r="L677" s="25" t="s">
        <v>589</v>
      </c>
      <c r="M677" s="25">
        <v>0</v>
      </c>
      <c r="O677" s="25">
        <v>1</v>
      </c>
      <c r="P677" s="25">
        <v>245</v>
      </c>
      <c r="Q677" s="25">
        <v>290</v>
      </c>
      <c r="R677" s="25">
        <v>-300</v>
      </c>
      <c r="S677" s="25">
        <v>290</v>
      </c>
      <c r="T677" s="25">
        <v>225</v>
      </c>
      <c r="U677" s="25">
        <v>245</v>
      </c>
      <c r="V677" s="25">
        <v>-260</v>
      </c>
      <c r="W677" s="25">
        <v>245</v>
      </c>
      <c r="X677" s="25">
        <v>535</v>
      </c>
      <c r="Y677" s="25">
        <v>405</v>
      </c>
      <c r="Z677" s="25">
        <v>-420</v>
      </c>
      <c r="AA677" s="25">
        <v>-420</v>
      </c>
      <c r="AB677" s="25">
        <v>405</v>
      </c>
      <c r="AC677" s="25">
        <v>940</v>
      </c>
      <c r="AD677" s="25" t="s">
        <v>2086</v>
      </c>
      <c r="AE677" s="25" t="s">
        <v>2086</v>
      </c>
      <c r="AF677" s="25" t="s">
        <v>2087</v>
      </c>
      <c r="AG677" s="25">
        <v>940</v>
      </c>
      <c r="AH677" s="25" t="s">
        <v>2087</v>
      </c>
      <c r="AI677" s="25" t="s">
        <v>2088</v>
      </c>
      <c r="AJ677" s="25" t="s">
        <v>2088</v>
      </c>
      <c r="AK677" s="25" t="s">
        <v>120</v>
      </c>
      <c r="AL677" s="25">
        <v>654.05200000000002</v>
      </c>
      <c r="AM677" s="25">
        <v>4</v>
      </c>
      <c r="AN677" s="25">
        <v>4</v>
      </c>
    </row>
    <row r="678" spans="1:40" x14ac:dyDescent="0.25">
      <c r="A678" s="25">
        <v>2026</v>
      </c>
      <c r="B678" s="25" t="s">
        <v>2089</v>
      </c>
      <c r="C678" s="25" t="s">
        <v>314</v>
      </c>
      <c r="D678" s="25" t="s">
        <v>120</v>
      </c>
      <c r="E678" s="25" t="s">
        <v>2034</v>
      </c>
      <c r="F678" s="25">
        <v>1</v>
      </c>
      <c r="G678" s="25">
        <v>2</v>
      </c>
      <c r="H678" s="25" t="s">
        <v>2070</v>
      </c>
      <c r="I678" s="25" t="s">
        <v>1048</v>
      </c>
      <c r="J678" s="25">
        <v>162.9</v>
      </c>
      <c r="K678" s="25" t="s">
        <v>394</v>
      </c>
      <c r="L678" s="25" t="s">
        <v>2090</v>
      </c>
      <c r="M678" s="25">
        <v>0</v>
      </c>
      <c r="O678" s="25">
        <v>1</v>
      </c>
      <c r="P678" s="25">
        <v>275</v>
      </c>
      <c r="Q678" s="25">
        <v>290</v>
      </c>
      <c r="R678" s="25">
        <v>-315</v>
      </c>
      <c r="S678" s="25">
        <v>290</v>
      </c>
      <c r="T678" s="25">
        <v>185</v>
      </c>
      <c r="U678" s="25">
        <v>205</v>
      </c>
      <c r="V678" s="25">
        <v>220</v>
      </c>
      <c r="W678" s="25">
        <v>220</v>
      </c>
      <c r="X678" s="25">
        <v>510</v>
      </c>
      <c r="Y678" s="25">
        <v>325</v>
      </c>
      <c r="Z678" s="25">
        <v>370</v>
      </c>
      <c r="AA678" s="25">
        <v>-390</v>
      </c>
      <c r="AB678" s="25">
        <v>370</v>
      </c>
      <c r="AC678" s="25">
        <v>880</v>
      </c>
      <c r="AD678" s="25" t="s">
        <v>2091</v>
      </c>
      <c r="AE678" s="25" t="s">
        <v>2091</v>
      </c>
      <c r="AF678" s="25" t="s">
        <v>2092</v>
      </c>
      <c r="AG678" s="25">
        <v>880</v>
      </c>
      <c r="AH678" s="25" t="s">
        <v>2092</v>
      </c>
      <c r="AI678" s="25" t="s">
        <v>2093</v>
      </c>
      <c r="AJ678" s="25" t="s">
        <v>2093</v>
      </c>
      <c r="AK678" s="25" t="s">
        <v>120</v>
      </c>
      <c r="AL678" s="25" t="s">
        <v>2094</v>
      </c>
      <c r="AM678" s="25">
        <v>5</v>
      </c>
      <c r="AN678" s="25">
        <v>5</v>
      </c>
    </row>
    <row r="679" spans="1:40" x14ac:dyDescent="0.25">
      <c r="A679" s="25">
        <v>2026</v>
      </c>
      <c r="B679" s="25" t="s">
        <v>2095</v>
      </c>
      <c r="C679" s="25" t="s">
        <v>314</v>
      </c>
      <c r="D679" s="25" t="s">
        <v>120</v>
      </c>
      <c r="E679" s="25" t="s">
        <v>2034</v>
      </c>
      <c r="F679" s="25">
        <v>1</v>
      </c>
      <c r="G679" s="25">
        <v>2</v>
      </c>
      <c r="H679" s="25" t="s">
        <v>2070</v>
      </c>
      <c r="I679" s="25" t="s">
        <v>1048</v>
      </c>
      <c r="J679" s="25">
        <v>157.9</v>
      </c>
      <c r="K679" s="25" t="s">
        <v>394</v>
      </c>
      <c r="L679" s="25" t="s">
        <v>2096</v>
      </c>
      <c r="M679" s="25">
        <v>0</v>
      </c>
      <c r="O679" s="25">
        <v>1</v>
      </c>
      <c r="P679" s="25">
        <v>225</v>
      </c>
      <c r="Q679" s="25">
        <v>240</v>
      </c>
      <c r="R679" s="25">
        <v>260</v>
      </c>
      <c r="S679" s="25">
        <v>260</v>
      </c>
      <c r="T679" s="25">
        <v>195</v>
      </c>
      <c r="U679" s="25">
        <v>215</v>
      </c>
      <c r="V679" s="25">
        <v>225</v>
      </c>
      <c r="W679" s="25">
        <v>225</v>
      </c>
      <c r="X679" s="25">
        <v>485</v>
      </c>
      <c r="Y679" s="25">
        <v>315</v>
      </c>
      <c r="Z679" s="25">
        <v>330</v>
      </c>
      <c r="AA679" s="25">
        <v>-360</v>
      </c>
      <c r="AB679" s="25">
        <v>330</v>
      </c>
      <c r="AC679" s="25">
        <v>815</v>
      </c>
      <c r="AD679" s="25" t="s">
        <v>2097</v>
      </c>
      <c r="AE679" s="25" t="s">
        <v>2097</v>
      </c>
      <c r="AF679" s="25" t="s">
        <v>2098</v>
      </c>
      <c r="AG679" s="25">
        <v>815</v>
      </c>
      <c r="AH679" s="25" t="s">
        <v>2098</v>
      </c>
      <c r="AI679" s="25" t="s">
        <v>2099</v>
      </c>
      <c r="AJ679" s="25" t="s">
        <v>2099</v>
      </c>
      <c r="AK679" s="25" t="s">
        <v>120</v>
      </c>
      <c r="AL679" s="25">
        <v>581.29875000000004</v>
      </c>
      <c r="AM679" s="25">
        <v>6</v>
      </c>
      <c r="AN679" s="25">
        <v>6</v>
      </c>
    </row>
    <row r="680" spans="1:40" x14ac:dyDescent="0.25">
      <c r="A680" s="25">
        <v>2026</v>
      </c>
      <c r="B680" s="25" t="s">
        <v>2100</v>
      </c>
      <c r="C680" s="25" t="s">
        <v>314</v>
      </c>
      <c r="D680" s="25" t="s">
        <v>120</v>
      </c>
      <c r="E680" s="25" t="s">
        <v>2034</v>
      </c>
      <c r="F680" s="25">
        <v>1</v>
      </c>
      <c r="G680" s="25">
        <v>2</v>
      </c>
      <c r="H680" s="25" t="s">
        <v>2070</v>
      </c>
      <c r="I680" s="25" t="s">
        <v>1048</v>
      </c>
      <c r="J680" s="25">
        <v>161.30000000000001</v>
      </c>
      <c r="K680" s="25" t="s">
        <v>394</v>
      </c>
      <c r="L680" s="25" t="s">
        <v>2101</v>
      </c>
      <c r="M680" s="25">
        <v>0</v>
      </c>
      <c r="O680" s="25">
        <v>1</v>
      </c>
      <c r="P680" s="25">
        <v>245</v>
      </c>
      <c r="Q680" s="25">
        <v>260</v>
      </c>
      <c r="R680" s="25">
        <v>275</v>
      </c>
      <c r="S680" s="25">
        <v>275</v>
      </c>
      <c r="T680" s="25">
        <v>175</v>
      </c>
      <c r="U680" s="25">
        <v>-185</v>
      </c>
      <c r="V680" s="25">
        <v>185</v>
      </c>
      <c r="W680" s="25">
        <v>185</v>
      </c>
      <c r="X680" s="25">
        <v>460</v>
      </c>
      <c r="Y680" s="25">
        <v>280</v>
      </c>
      <c r="Z680" s="25">
        <v>315</v>
      </c>
      <c r="AA680" s="25">
        <v>330</v>
      </c>
      <c r="AB680" s="25">
        <v>330</v>
      </c>
      <c r="AC680" s="25">
        <v>790</v>
      </c>
      <c r="AD680" s="25" t="s">
        <v>2102</v>
      </c>
      <c r="AE680" s="25" t="s">
        <v>2102</v>
      </c>
      <c r="AF680" s="25" t="s">
        <v>2103</v>
      </c>
      <c r="AG680" s="25">
        <v>790</v>
      </c>
      <c r="AH680" s="25" t="s">
        <v>2103</v>
      </c>
      <c r="AI680" s="25" t="s">
        <v>2104</v>
      </c>
      <c r="AJ680" s="25" t="s">
        <v>2104</v>
      </c>
      <c r="AK680" s="25" t="s">
        <v>120</v>
      </c>
      <c r="AL680" s="25">
        <v>554.20474999999999</v>
      </c>
      <c r="AM680" s="25">
        <v>7</v>
      </c>
      <c r="AN680" s="25">
        <v>7</v>
      </c>
    </row>
    <row r="681" spans="1:40" x14ac:dyDescent="0.25">
      <c r="A681" s="25">
        <v>2026</v>
      </c>
      <c r="B681" s="25" t="s">
        <v>2105</v>
      </c>
      <c r="C681" s="25" t="s">
        <v>314</v>
      </c>
      <c r="D681" s="25" t="s">
        <v>120</v>
      </c>
      <c r="E681" s="25" t="s">
        <v>1736</v>
      </c>
      <c r="F681" s="25">
        <v>4</v>
      </c>
      <c r="G681" s="25">
        <v>1</v>
      </c>
      <c r="H681" s="25" t="s">
        <v>1926</v>
      </c>
      <c r="I681" s="25" t="s">
        <v>1048</v>
      </c>
      <c r="J681" s="25">
        <v>146</v>
      </c>
      <c r="K681" s="25" t="s">
        <v>394</v>
      </c>
      <c r="L681" s="25">
        <v>0.78301174666566198</v>
      </c>
      <c r="M681" s="25">
        <v>0</v>
      </c>
      <c r="O681" s="25">
        <v>1</v>
      </c>
      <c r="P681" s="25">
        <v>245</v>
      </c>
      <c r="Q681" s="25">
        <v>275</v>
      </c>
      <c r="R681" s="25">
        <v>-295</v>
      </c>
      <c r="S681" s="25">
        <v>275</v>
      </c>
      <c r="T681" s="25">
        <v>135</v>
      </c>
      <c r="U681" s="25">
        <v>165</v>
      </c>
      <c r="V681" s="25">
        <v>-185</v>
      </c>
      <c r="W681" s="25">
        <v>165</v>
      </c>
      <c r="X681" s="25">
        <v>440</v>
      </c>
      <c r="Y681" s="25">
        <v>275</v>
      </c>
      <c r="Z681" s="25">
        <v>315</v>
      </c>
      <c r="AA681" s="25">
        <v>335</v>
      </c>
      <c r="AB681" s="25">
        <v>335</v>
      </c>
      <c r="AC681" s="25">
        <v>775</v>
      </c>
      <c r="AD681" s="25" t="s">
        <v>2106</v>
      </c>
      <c r="AE681" s="25" t="s">
        <v>2106</v>
      </c>
      <c r="AF681" s="25" t="s">
        <v>2107</v>
      </c>
      <c r="AG681" s="25">
        <v>775</v>
      </c>
      <c r="AH681" s="25" t="s">
        <v>2107</v>
      </c>
      <c r="AI681" s="25" t="s">
        <v>2108</v>
      </c>
      <c r="AJ681" s="25" t="s">
        <v>2108</v>
      </c>
      <c r="AK681" s="25" t="s">
        <v>120</v>
      </c>
      <c r="AL681" s="25">
        <v>589.73625000000004</v>
      </c>
      <c r="AM681" s="25">
        <v>8</v>
      </c>
      <c r="AN681" s="25">
        <v>8</v>
      </c>
    </row>
    <row r="682" spans="1:40" x14ac:dyDescent="0.25">
      <c r="A682" s="25">
        <v>2026</v>
      </c>
      <c r="B682" s="25" t="s">
        <v>2109</v>
      </c>
      <c r="C682" s="25" t="s">
        <v>314</v>
      </c>
      <c r="D682" s="25" t="s">
        <v>120</v>
      </c>
      <c r="E682" s="25" t="s">
        <v>2034</v>
      </c>
      <c r="F682" s="25">
        <v>1</v>
      </c>
      <c r="G682" s="25">
        <v>2</v>
      </c>
      <c r="H682" s="25" t="s">
        <v>2070</v>
      </c>
      <c r="I682" s="25" t="s">
        <v>1048</v>
      </c>
      <c r="J682" s="25">
        <v>162.69999999999999</v>
      </c>
      <c r="K682" s="25" t="s">
        <v>394</v>
      </c>
      <c r="L682" s="25" t="s">
        <v>2110</v>
      </c>
      <c r="M682" s="25">
        <v>0</v>
      </c>
      <c r="O682" s="25">
        <v>1</v>
      </c>
      <c r="P682" s="25">
        <v>225</v>
      </c>
      <c r="Q682" s="25">
        <v>245</v>
      </c>
      <c r="R682" s="25">
        <v>260</v>
      </c>
      <c r="S682" s="25">
        <v>260</v>
      </c>
      <c r="T682" s="25">
        <v>160</v>
      </c>
      <c r="U682" s="25">
        <v>175</v>
      </c>
      <c r="V682" s="25">
        <v>180</v>
      </c>
      <c r="W682" s="25">
        <v>180</v>
      </c>
      <c r="X682" s="25">
        <v>440</v>
      </c>
      <c r="Y682" s="25">
        <v>315</v>
      </c>
      <c r="Z682" s="25">
        <v>325</v>
      </c>
      <c r="AA682" s="25">
        <v>335</v>
      </c>
      <c r="AB682" s="25">
        <v>335</v>
      </c>
      <c r="AC682" s="25">
        <v>775</v>
      </c>
      <c r="AD682" s="25" t="s">
        <v>2111</v>
      </c>
      <c r="AE682" s="25" t="s">
        <v>2111</v>
      </c>
      <c r="AF682" s="25" t="s">
        <v>2112</v>
      </c>
      <c r="AG682" s="25">
        <v>775</v>
      </c>
      <c r="AH682" s="25" t="s">
        <v>2112</v>
      </c>
      <c r="AI682" s="25" t="s">
        <v>2113</v>
      </c>
      <c r="AJ682" s="25" t="s">
        <v>2113</v>
      </c>
      <c r="AK682" s="25" t="s">
        <v>120</v>
      </c>
      <c r="AL682" s="25">
        <v>540.05875000000003</v>
      </c>
      <c r="AM682" s="25">
        <v>9</v>
      </c>
      <c r="AN682" s="25">
        <v>9</v>
      </c>
    </row>
    <row r="683" spans="1:40" x14ac:dyDescent="0.25">
      <c r="A683" s="25">
        <v>2026</v>
      </c>
      <c r="B683" s="25" t="s">
        <v>2114</v>
      </c>
      <c r="C683" s="25" t="s">
        <v>314</v>
      </c>
      <c r="D683" s="25" t="s">
        <v>120</v>
      </c>
      <c r="E683" s="25" t="s">
        <v>2034</v>
      </c>
      <c r="F683" s="25">
        <v>1</v>
      </c>
      <c r="G683" s="25">
        <v>2</v>
      </c>
      <c r="H683" s="25" t="s">
        <v>2070</v>
      </c>
      <c r="I683" s="25" t="s">
        <v>1048</v>
      </c>
      <c r="J683" s="25">
        <v>147.1</v>
      </c>
      <c r="K683" s="25" t="s">
        <v>394</v>
      </c>
      <c r="L683" s="25" t="s">
        <v>2115</v>
      </c>
      <c r="M683" s="25">
        <v>0</v>
      </c>
      <c r="O683" s="25">
        <v>1</v>
      </c>
      <c r="P683" s="25">
        <v>250</v>
      </c>
      <c r="Q683" s="25">
        <v>270</v>
      </c>
      <c r="R683" s="25">
        <v>290</v>
      </c>
      <c r="S683" s="25">
        <v>290</v>
      </c>
      <c r="T683" s="25">
        <v>125</v>
      </c>
      <c r="U683" s="25">
        <v>140</v>
      </c>
      <c r="V683" s="25">
        <v>-150</v>
      </c>
      <c r="W683" s="25">
        <v>140</v>
      </c>
      <c r="X683" s="25">
        <v>430</v>
      </c>
      <c r="Y683" s="25">
        <v>305</v>
      </c>
      <c r="Z683" s="25">
        <v>325</v>
      </c>
      <c r="AA683" s="25">
        <v>-345</v>
      </c>
      <c r="AB683" s="25">
        <v>325</v>
      </c>
      <c r="AC683" s="25">
        <v>755</v>
      </c>
      <c r="AD683" s="25" t="s">
        <v>2116</v>
      </c>
      <c r="AE683" s="25" t="s">
        <v>2116</v>
      </c>
      <c r="AF683" s="25" t="s">
        <v>2117</v>
      </c>
      <c r="AG683" s="25">
        <v>755</v>
      </c>
      <c r="AH683" s="25" t="s">
        <v>2117</v>
      </c>
      <c r="AI683" s="25" t="s">
        <v>2118</v>
      </c>
      <c r="AJ683" s="25" t="s">
        <v>2118</v>
      </c>
      <c r="AK683" s="25" t="s">
        <v>120</v>
      </c>
      <c r="AL683" s="25">
        <v>570.85550000000001</v>
      </c>
      <c r="AM683" s="25">
        <v>10</v>
      </c>
      <c r="AN683" s="25">
        <v>10</v>
      </c>
    </row>
    <row r="684" spans="1:40" x14ac:dyDescent="0.25">
      <c r="A684" s="25">
        <v>2026</v>
      </c>
      <c r="B684" s="25" t="s">
        <v>2119</v>
      </c>
      <c r="C684" s="25" t="s">
        <v>314</v>
      </c>
      <c r="D684" s="25" t="s">
        <v>120</v>
      </c>
      <c r="E684" s="25" t="s">
        <v>1736</v>
      </c>
      <c r="F684" s="25">
        <v>1</v>
      </c>
      <c r="G684" s="25">
        <v>2</v>
      </c>
      <c r="H684" s="25" t="s">
        <v>2070</v>
      </c>
      <c r="I684" s="25" t="s">
        <v>1048</v>
      </c>
      <c r="J684" s="25">
        <v>150</v>
      </c>
      <c r="K684" s="25" t="s">
        <v>394</v>
      </c>
      <c r="L684" s="25" t="s">
        <v>2120</v>
      </c>
      <c r="M684" s="25">
        <v>0</v>
      </c>
      <c r="O684" s="25">
        <v>1</v>
      </c>
      <c r="P684" s="25">
        <v>185</v>
      </c>
      <c r="Q684" s="25">
        <v>210</v>
      </c>
      <c r="R684" s="25">
        <v>230</v>
      </c>
      <c r="S684" s="25">
        <v>230</v>
      </c>
      <c r="T684" s="25">
        <v>165</v>
      </c>
      <c r="U684" s="25">
        <v>175</v>
      </c>
      <c r="V684" s="25">
        <v>-185</v>
      </c>
      <c r="W684" s="25">
        <v>175</v>
      </c>
      <c r="X684" s="25">
        <v>405</v>
      </c>
      <c r="Y684" s="25">
        <v>275</v>
      </c>
      <c r="Z684" s="25">
        <v>310</v>
      </c>
      <c r="AA684" s="25">
        <v>340</v>
      </c>
      <c r="AB684" s="25">
        <v>340</v>
      </c>
      <c r="AC684" s="25">
        <v>745</v>
      </c>
      <c r="AD684" s="25">
        <v>258.97002248072499</v>
      </c>
      <c r="AE684" s="25">
        <v>258.97002248072499</v>
      </c>
      <c r="AF684" s="25" t="s">
        <v>2121</v>
      </c>
      <c r="AG684" s="25">
        <v>745</v>
      </c>
      <c r="AH684" s="25" t="s">
        <v>2121</v>
      </c>
      <c r="AI684" s="25" t="s">
        <v>2122</v>
      </c>
      <c r="AJ684" s="25" t="s">
        <v>2122</v>
      </c>
      <c r="AK684" s="25" t="s">
        <v>120</v>
      </c>
      <c r="AL684" s="25">
        <v>553.77340000000004</v>
      </c>
      <c r="AM684" s="25">
        <v>11</v>
      </c>
      <c r="AN684" s="25">
        <v>11</v>
      </c>
    </row>
    <row r="685" spans="1:40" x14ac:dyDescent="0.25">
      <c r="A685" s="25">
        <v>2026</v>
      </c>
      <c r="B685" s="25" t="s">
        <v>2123</v>
      </c>
      <c r="C685" s="25" t="s">
        <v>314</v>
      </c>
      <c r="D685" s="25" t="s">
        <v>120</v>
      </c>
      <c r="E685" s="25" t="s">
        <v>2034</v>
      </c>
      <c r="F685" s="25">
        <v>1</v>
      </c>
      <c r="G685" s="25">
        <v>2</v>
      </c>
      <c r="H685" s="25" t="s">
        <v>2070</v>
      </c>
      <c r="I685" s="25" t="s">
        <v>1048</v>
      </c>
      <c r="J685" s="25">
        <v>161.30000000000001</v>
      </c>
      <c r="K685" s="25" t="s">
        <v>394</v>
      </c>
      <c r="L685" s="25" t="s">
        <v>2101</v>
      </c>
      <c r="M685" s="25">
        <v>0</v>
      </c>
      <c r="O685" s="25">
        <v>1</v>
      </c>
      <c r="P685" s="25">
        <v>165</v>
      </c>
      <c r="Q685" s="25">
        <v>-185</v>
      </c>
      <c r="R685" s="25">
        <v>205</v>
      </c>
      <c r="S685" s="25">
        <v>205</v>
      </c>
      <c r="T685" s="25">
        <v>115</v>
      </c>
      <c r="U685" s="25">
        <v>125</v>
      </c>
      <c r="V685" s="25">
        <v>-140</v>
      </c>
      <c r="W685" s="25">
        <v>125</v>
      </c>
      <c r="X685" s="25">
        <v>330</v>
      </c>
      <c r="Y685" s="25">
        <v>250</v>
      </c>
      <c r="Z685" s="25">
        <v>290</v>
      </c>
      <c r="AA685" s="25">
        <v>325</v>
      </c>
      <c r="AB685" s="25">
        <v>325</v>
      </c>
      <c r="AC685" s="25">
        <v>655</v>
      </c>
      <c r="AD685" s="25" t="s">
        <v>2124</v>
      </c>
      <c r="AE685" s="25" t="s">
        <v>2124</v>
      </c>
      <c r="AF685" s="25" t="s">
        <v>2125</v>
      </c>
      <c r="AG685" s="25">
        <v>655</v>
      </c>
      <c r="AH685" s="25" t="s">
        <v>2125</v>
      </c>
      <c r="AI685" s="25">
        <v>43.875718823824698</v>
      </c>
      <c r="AJ685" s="25">
        <v>43.875718823824698</v>
      </c>
      <c r="AK685" s="25" t="s">
        <v>120</v>
      </c>
      <c r="AL685" s="25">
        <v>459.498875</v>
      </c>
      <c r="AM685" s="25">
        <v>12</v>
      </c>
      <c r="AN685" s="25">
        <v>12</v>
      </c>
    </row>
    <row r="686" spans="1:40" x14ac:dyDescent="0.25">
      <c r="A686" s="25">
        <v>2026</v>
      </c>
      <c r="B686" s="25" t="s">
        <v>2126</v>
      </c>
      <c r="C686" s="25" t="s">
        <v>314</v>
      </c>
      <c r="D686" s="25" t="s">
        <v>120</v>
      </c>
      <c r="E686" s="25" t="s">
        <v>2127</v>
      </c>
      <c r="F686" s="25">
        <v>1</v>
      </c>
      <c r="G686" s="25">
        <v>2</v>
      </c>
      <c r="H686" s="25" t="s">
        <v>2070</v>
      </c>
      <c r="I686" s="25" t="s">
        <v>1048</v>
      </c>
      <c r="J686" s="25">
        <v>153</v>
      </c>
      <c r="K686" s="25" t="s">
        <v>394</v>
      </c>
      <c r="L686" s="25" t="s">
        <v>667</v>
      </c>
      <c r="M686" s="25">
        <v>0</v>
      </c>
      <c r="O686" s="25">
        <v>1</v>
      </c>
      <c r="P686" s="25">
        <v>310</v>
      </c>
      <c r="Q686" s="25">
        <v>330</v>
      </c>
      <c r="R686" s="25">
        <v>-340</v>
      </c>
      <c r="S686" s="25">
        <v>330</v>
      </c>
      <c r="T686" s="25">
        <v>135</v>
      </c>
      <c r="W686" s="25">
        <v>135</v>
      </c>
      <c r="X686" s="25">
        <v>465</v>
      </c>
      <c r="Y686" s="25">
        <v>135</v>
      </c>
      <c r="AB686" s="25">
        <v>135</v>
      </c>
      <c r="AC686" s="25">
        <v>600</v>
      </c>
      <c r="AD686" s="25" t="s">
        <v>2128</v>
      </c>
      <c r="AE686" s="25" t="s">
        <v>2128</v>
      </c>
      <c r="AF686" s="25" t="s">
        <v>2129</v>
      </c>
      <c r="AG686" s="25">
        <v>600</v>
      </c>
      <c r="AH686" s="25" t="s">
        <v>2129</v>
      </c>
      <c r="AI686" s="25" t="s">
        <v>2130</v>
      </c>
      <c r="AJ686" s="25" t="s">
        <v>2130</v>
      </c>
      <c r="AK686" s="25" t="s">
        <v>120</v>
      </c>
      <c r="AL686" s="25" t="s">
        <v>2131</v>
      </c>
      <c r="AM686" s="25">
        <v>13</v>
      </c>
      <c r="AN686" s="25">
        <v>13</v>
      </c>
    </row>
    <row r="687" spans="1:40" x14ac:dyDescent="0.25">
      <c r="A687" s="25">
        <v>2026</v>
      </c>
      <c r="B687" s="25" t="s">
        <v>2132</v>
      </c>
      <c r="C687" s="25" t="s">
        <v>314</v>
      </c>
      <c r="D687" s="25" t="s">
        <v>120</v>
      </c>
      <c r="E687" s="25" t="s">
        <v>238</v>
      </c>
      <c r="F687" s="25">
        <v>1</v>
      </c>
      <c r="G687" s="25">
        <v>2</v>
      </c>
      <c r="H687" s="25" t="s">
        <v>2070</v>
      </c>
      <c r="I687" s="25" t="s">
        <v>1048</v>
      </c>
      <c r="J687" s="25">
        <v>163</v>
      </c>
      <c r="K687" s="25" t="s">
        <v>394</v>
      </c>
      <c r="L687" s="25" t="s">
        <v>589</v>
      </c>
      <c r="M687" s="25">
        <v>0</v>
      </c>
      <c r="O687" s="25">
        <v>1</v>
      </c>
      <c r="P687" s="25">
        <v>-160</v>
      </c>
      <c r="Q687" s="25">
        <v>160</v>
      </c>
      <c r="R687" s="25">
        <v>185</v>
      </c>
      <c r="S687" s="25">
        <v>185</v>
      </c>
      <c r="T687" s="25">
        <v>120</v>
      </c>
      <c r="U687" s="25">
        <v>130</v>
      </c>
      <c r="V687" s="25">
        <v>-145</v>
      </c>
      <c r="W687" s="25">
        <v>130</v>
      </c>
      <c r="X687" s="25">
        <v>315</v>
      </c>
      <c r="Y687" s="25">
        <v>200</v>
      </c>
      <c r="Z687" s="25">
        <v>215</v>
      </c>
      <c r="AA687" s="25">
        <v>240</v>
      </c>
      <c r="AB687" s="25">
        <v>240</v>
      </c>
      <c r="AC687" s="25">
        <v>555</v>
      </c>
      <c r="AD687" s="25" t="s">
        <v>2133</v>
      </c>
      <c r="AE687" s="25" t="s">
        <v>2133</v>
      </c>
      <c r="AF687" s="25" t="s">
        <v>2134</v>
      </c>
      <c r="AG687" s="25">
        <v>555</v>
      </c>
      <c r="AH687" s="25" t="s">
        <v>2134</v>
      </c>
      <c r="AI687" s="25">
        <v>36.975199560743597</v>
      </c>
      <c r="AJ687" s="25">
        <v>36.975199560743597</v>
      </c>
      <c r="AK687" s="25" t="s">
        <v>120</v>
      </c>
      <c r="AL687" s="25">
        <v>386.16899999999998</v>
      </c>
      <c r="AM687" s="25">
        <v>14</v>
      </c>
      <c r="AN687" s="25">
        <v>14</v>
      </c>
    </row>
    <row r="688" spans="1:40" x14ac:dyDescent="0.25">
      <c r="A688" s="25">
        <v>2026</v>
      </c>
      <c r="B688" s="25" t="s">
        <v>2135</v>
      </c>
      <c r="C688" s="25" t="s">
        <v>314</v>
      </c>
      <c r="D688" s="25" t="s">
        <v>120</v>
      </c>
      <c r="E688" s="25" t="s">
        <v>238</v>
      </c>
      <c r="F688" s="25">
        <v>1</v>
      </c>
      <c r="G688" s="25">
        <v>2</v>
      </c>
      <c r="H688" s="25" t="s">
        <v>2070</v>
      </c>
      <c r="I688" s="25" t="s">
        <v>1048</v>
      </c>
      <c r="J688" s="25">
        <v>160</v>
      </c>
      <c r="K688" s="25" t="s">
        <v>394</v>
      </c>
      <c r="L688" s="25" t="s">
        <v>2136</v>
      </c>
      <c r="M688" s="25">
        <v>0</v>
      </c>
      <c r="O688" s="25">
        <v>1</v>
      </c>
      <c r="P688" s="25">
        <v>135</v>
      </c>
      <c r="Q688" s="25">
        <v>-150</v>
      </c>
      <c r="R688" s="25">
        <v>-150</v>
      </c>
      <c r="S688" s="25">
        <v>135</v>
      </c>
      <c r="T688" s="25">
        <v>110</v>
      </c>
      <c r="U688" s="25">
        <v>-120</v>
      </c>
      <c r="V688" s="25">
        <v>-125</v>
      </c>
      <c r="W688" s="25">
        <v>110</v>
      </c>
      <c r="X688" s="25">
        <v>245</v>
      </c>
      <c r="Y688" s="25">
        <v>215</v>
      </c>
      <c r="Z688" s="25">
        <v>240</v>
      </c>
      <c r="AA688" s="25">
        <v>265</v>
      </c>
      <c r="AB688" s="25">
        <v>265</v>
      </c>
      <c r="AC688" s="25">
        <v>510</v>
      </c>
      <c r="AD688" s="25" t="s">
        <v>2137</v>
      </c>
      <c r="AE688" s="25" t="s">
        <v>2137</v>
      </c>
      <c r="AF688" s="25" t="s">
        <v>2138</v>
      </c>
      <c r="AG688" s="25">
        <v>510</v>
      </c>
      <c r="AH688" s="25" t="s">
        <v>2138</v>
      </c>
      <c r="AI688" s="25" t="s">
        <v>2139</v>
      </c>
      <c r="AJ688" s="25" t="s">
        <v>2139</v>
      </c>
      <c r="AK688" s="25" t="s">
        <v>120</v>
      </c>
      <c r="AL688" s="25">
        <v>360.0702</v>
      </c>
      <c r="AM688" s="25">
        <v>15</v>
      </c>
      <c r="AN688" s="25">
        <v>15</v>
      </c>
    </row>
    <row r="689" spans="1:40" x14ac:dyDescent="0.25">
      <c r="A689" s="25">
        <v>2026</v>
      </c>
      <c r="B689" s="25" t="s">
        <v>2140</v>
      </c>
      <c r="C689" s="25" t="s">
        <v>314</v>
      </c>
      <c r="D689" s="25" t="s">
        <v>120</v>
      </c>
      <c r="E689" s="25" t="s">
        <v>245</v>
      </c>
      <c r="F689" s="25">
        <v>1</v>
      </c>
      <c r="G689" s="25">
        <v>2</v>
      </c>
      <c r="H689" s="25" t="s">
        <v>2070</v>
      </c>
      <c r="I689" s="25" t="s">
        <v>1048</v>
      </c>
      <c r="J689" s="25">
        <v>161.30000000000001</v>
      </c>
      <c r="K689" s="25" t="s">
        <v>394</v>
      </c>
      <c r="L689" s="25" t="s">
        <v>2101</v>
      </c>
      <c r="M689" s="25">
        <v>0</v>
      </c>
      <c r="O689" s="25">
        <v>1</v>
      </c>
      <c r="P689" s="25">
        <v>-250</v>
      </c>
      <c r="T689" s="25">
        <v>-150</v>
      </c>
      <c r="Y689" s="25">
        <v>-300</v>
      </c>
      <c r="AC689" s="25">
        <v>0</v>
      </c>
      <c r="AD689" s="25">
        <v>0</v>
      </c>
      <c r="AE689" s="25">
        <v>0</v>
      </c>
      <c r="AF689" s="25">
        <v>0</v>
      </c>
      <c r="AG689" s="25">
        <v>0</v>
      </c>
      <c r="AH689" s="25">
        <v>0</v>
      </c>
      <c r="AI689" s="25">
        <v>0</v>
      </c>
      <c r="AJ689" s="25">
        <v>0</v>
      </c>
      <c r="AK689" s="25" t="s">
        <v>120</v>
      </c>
      <c r="AL689" s="25">
        <v>0</v>
      </c>
    </row>
    <row r="690" spans="1:40" x14ac:dyDescent="0.25">
      <c r="A690" s="25">
        <v>2026</v>
      </c>
      <c r="B690" s="25" t="s">
        <v>950</v>
      </c>
      <c r="C690" s="25" t="s">
        <v>314</v>
      </c>
      <c r="D690" s="25" t="s">
        <v>120</v>
      </c>
      <c r="E690" s="25" t="s">
        <v>245</v>
      </c>
      <c r="F690" s="25">
        <v>3</v>
      </c>
      <c r="G690" s="25">
        <v>2</v>
      </c>
      <c r="H690" s="25" t="s">
        <v>1948</v>
      </c>
      <c r="I690" s="25" t="s">
        <v>1048</v>
      </c>
      <c r="J690" s="25">
        <v>178.2</v>
      </c>
      <c r="K690" s="25" t="s">
        <v>395</v>
      </c>
      <c r="L690" s="25" t="s">
        <v>2141</v>
      </c>
      <c r="M690" s="25">
        <v>0</v>
      </c>
      <c r="O690" s="25">
        <v>1</v>
      </c>
      <c r="P690" s="25">
        <v>435</v>
      </c>
      <c r="Q690" s="25">
        <v>475</v>
      </c>
      <c r="R690" s="25">
        <v>-485</v>
      </c>
      <c r="S690" s="25">
        <v>475</v>
      </c>
      <c r="T690" s="25">
        <v>255</v>
      </c>
      <c r="U690" s="25">
        <v>285</v>
      </c>
      <c r="V690" s="25">
        <v>295</v>
      </c>
      <c r="W690" s="25">
        <v>295</v>
      </c>
      <c r="X690" s="25">
        <v>770</v>
      </c>
      <c r="Y690" s="25">
        <v>505</v>
      </c>
      <c r="Z690" s="25">
        <v>-535</v>
      </c>
      <c r="AA690" s="25">
        <v>-555</v>
      </c>
      <c r="AB690" s="25">
        <v>505</v>
      </c>
      <c r="AC690" s="25">
        <v>1275</v>
      </c>
      <c r="AD690" s="25" t="s">
        <v>2142</v>
      </c>
      <c r="AE690" s="25" t="s">
        <v>2142</v>
      </c>
      <c r="AF690" s="25" t="s">
        <v>2143</v>
      </c>
      <c r="AG690" s="25">
        <v>1275</v>
      </c>
      <c r="AH690" s="25" t="s">
        <v>2143</v>
      </c>
      <c r="AI690" s="25">
        <v>81.138495073017395</v>
      </c>
      <c r="AJ690" s="25">
        <v>81.138495073017395</v>
      </c>
      <c r="AK690" s="25" t="s">
        <v>120</v>
      </c>
      <c r="AL690" s="25" t="s">
        <v>2144</v>
      </c>
      <c r="AM690" s="25">
        <v>1</v>
      </c>
      <c r="AN690" s="25">
        <v>1</v>
      </c>
    </row>
    <row r="691" spans="1:40" x14ac:dyDescent="0.25">
      <c r="A691" s="25">
        <v>2026</v>
      </c>
      <c r="B691" s="25" t="s">
        <v>975</v>
      </c>
      <c r="C691" s="25" t="s">
        <v>314</v>
      </c>
      <c r="D691" s="25" t="s">
        <v>120</v>
      </c>
      <c r="E691" s="25" t="s">
        <v>245</v>
      </c>
      <c r="F691" s="25">
        <v>3</v>
      </c>
      <c r="G691" s="25">
        <v>2</v>
      </c>
      <c r="H691" s="25" t="s">
        <v>1948</v>
      </c>
      <c r="I691" s="25" t="s">
        <v>1048</v>
      </c>
      <c r="J691" s="25">
        <v>181.7</v>
      </c>
      <c r="K691" s="25" t="s">
        <v>395</v>
      </c>
      <c r="L691" s="25" t="s">
        <v>2145</v>
      </c>
      <c r="M691" s="25">
        <v>0</v>
      </c>
      <c r="O691" s="25">
        <v>1</v>
      </c>
      <c r="P691" s="25">
        <v>385</v>
      </c>
      <c r="Q691" s="25">
        <v>405</v>
      </c>
      <c r="R691" s="25">
        <v>-430</v>
      </c>
      <c r="S691" s="25">
        <v>405</v>
      </c>
      <c r="T691" s="25">
        <v>200</v>
      </c>
      <c r="U691" s="25">
        <v>205</v>
      </c>
      <c r="V691" s="25">
        <v>-210</v>
      </c>
      <c r="W691" s="25">
        <v>205</v>
      </c>
      <c r="X691" s="25">
        <v>610</v>
      </c>
      <c r="Y691" s="25">
        <v>435</v>
      </c>
      <c r="Z691" s="25">
        <v>455</v>
      </c>
      <c r="AA691" s="25">
        <v>500</v>
      </c>
      <c r="AB691" s="25">
        <v>500</v>
      </c>
      <c r="AC691" s="25">
        <v>1110</v>
      </c>
      <c r="AD691" s="25" t="s">
        <v>2146</v>
      </c>
      <c r="AE691" s="25" t="s">
        <v>2146</v>
      </c>
      <c r="AF691" s="25" t="s">
        <v>2147</v>
      </c>
      <c r="AG691" s="25">
        <v>1110</v>
      </c>
      <c r="AH691" s="25" t="s">
        <v>2147</v>
      </c>
      <c r="AI691" s="25" t="s">
        <v>2148</v>
      </c>
      <c r="AJ691" s="25" t="s">
        <v>2148</v>
      </c>
      <c r="AK691" s="25" t="s">
        <v>120</v>
      </c>
      <c r="AL691" s="25">
        <v>716.06100000000004</v>
      </c>
      <c r="AM691" s="25">
        <v>2</v>
      </c>
      <c r="AN691" s="25">
        <v>2</v>
      </c>
    </row>
    <row r="692" spans="1:40" x14ac:dyDescent="0.25">
      <c r="A692" s="25">
        <v>2026</v>
      </c>
      <c r="B692" s="25" t="s">
        <v>2149</v>
      </c>
      <c r="C692" s="25" t="s">
        <v>314</v>
      </c>
      <c r="D692" s="25" t="s">
        <v>120</v>
      </c>
      <c r="E692" s="25" t="s">
        <v>2034</v>
      </c>
      <c r="F692" s="25">
        <v>3</v>
      </c>
      <c r="G692" s="25">
        <v>2</v>
      </c>
      <c r="H692" s="25" t="s">
        <v>1948</v>
      </c>
      <c r="I692" s="25" t="s">
        <v>1048</v>
      </c>
      <c r="J692" s="25">
        <v>169.9</v>
      </c>
      <c r="K692" s="25" t="s">
        <v>395</v>
      </c>
      <c r="L692" s="25" t="s">
        <v>2150</v>
      </c>
      <c r="M692" s="25">
        <v>0</v>
      </c>
      <c r="O692" s="25">
        <v>1</v>
      </c>
      <c r="P692" s="25">
        <v>255</v>
      </c>
      <c r="Q692" s="25">
        <v>285</v>
      </c>
      <c r="R692" s="25">
        <v>-300</v>
      </c>
      <c r="S692" s="25">
        <v>285</v>
      </c>
      <c r="T692" s="25">
        <v>170</v>
      </c>
      <c r="U692" s="25">
        <v>185</v>
      </c>
      <c r="V692" s="25">
        <v>195</v>
      </c>
      <c r="W692" s="25">
        <v>195</v>
      </c>
      <c r="X692" s="25">
        <v>480</v>
      </c>
      <c r="Y692" s="25">
        <v>285</v>
      </c>
      <c r="Z692" s="25">
        <v>315</v>
      </c>
      <c r="AA692" s="25">
        <v>340</v>
      </c>
      <c r="AB692" s="25">
        <v>340</v>
      </c>
      <c r="AC692" s="25">
        <v>820</v>
      </c>
      <c r="AD692" s="25" t="s">
        <v>2151</v>
      </c>
      <c r="AE692" s="25" t="s">
        <v>2151</v>
      </c>
      <c r="AF692" s="25" t="s">
        <v>2152</v>
      </c>
      <c r="AG692" s="25">
        <v>820</v>
      </c>
      <c r="AH692" s="25" t="s">
        <v>2152</v>
      </c>
      <c r="AI692" s="25" t="s">
        <v>2153</v>
      </c>
      <c r="AJ692" s="25" t="s">
        <v>2153</v>
      </c>
      <c r="AK692" s="25" t="s">
        <v>120</v>
      </c>
      <c r="AL692" s="25">
        <v>553.66399999999999</v>
      </c>
      <c r="AM692" s="25">
        <v>3</v>
      </c>
      <c r="AN692" s="25">
        <v>3</v>
      </c>
    </row>
    <row r="693" spans="1:40" x14ac:dyDescent="0.25">
      <c r="A693" s="25">
        <v>2026</v>
      </c>
      <c r="B693" s="25" t="s">
        <v>2154</v>
      </c>
      <c r="C693" s="25" t="s">
        <v>314</v>
      </c>
      <c r="D693" s="25" t="s">
        <v>120</v>
      </c>
      <c r="E693" s="25" t="s">
        <v>1791</v>
      </c>
      <c r="F693" s="25">
        <v>3</v>
      </c>
      <c r="G693" s="25">
        <v>2</v>
      </c>
      <c r="H693" s="25" t="s">
        <v>1948</v>
      </c>
      <c r="I693" s="25" t="s">
        <v>1048</v>
      </c>
      <c r="J693" s="25">
        <v>175</v>
      </c>
      <c r="K693" s="25" t="s">
        <v>395</v>
      </c>
      <c r="L693" s="25" t="s">
        <v>755</v>
      </c>
      <c r="M693" s="25">
        <v>0</v>
      </c>
      <c r="O693" s="25">
        <v>1</v>
      </c>
      <c r="P693" s="25">
        <v>240</v>
      </c>
      <c r="Q693" s="25">
        <v>260</v>
      </c>
      <c r="R693" s="25">
        <v>275</v>
      </c>
      <c r="S693" s="25">
        <v>275</v>
      </c>
      <c r="T693" s="25">
        <v>140</v>
      </c>
      <c r="U693" s="25">
        <v>-150</v>
      </c>
      <c r="V693" s="25">
        <v>-150</v>
      </c>
      <c r="W693" s="25">
        <v>140</v>
      </c>
      <c r="X693" s="25">
        <v>415</v>
      </c>
      <c r="Y693" s="25">
        <v>275</v>
      </c>
      <c r="Z693" s="25">
        <v>295</v>
      </c>
      <c r="AA693" s="25">
        <v>315</v>
      </c>
      <c r="AB693" s="25">
        <v>315</v>
      </c>
      <c r="AC693" s="25">
        <v>730</v>
      </c>
      <c r="AD693" s="25" t="s">
        <v>2155</v>
      </c>
      <c r="AE693" s="25" t="s">
        <v>2155</v>
      </c>
      <c r="AF693" s="25" t="s">
        <v>2156</v>
      </c>
      <c r="AG693" s="25">
        <v>730</v>
      </c>
      <c r="AH693" s="25" t="s">
        <v>2156</v>
      </c>
      <c r="AI693" s="25" t="s">
        <v>2157</v>
      </c>
      <c r="AJ693" s="25" t="s">
        <v>2157</v>
      </c>
      <c r="AK693" s="25" t="s">
        <v>120</v>
      </c>
      <c r="AL693" s="25">
        <v>482.67599999999999</v>
      </c>
      <c r="AM693" s="25">
        <v>4</v>
      </c>
      <c r="AN693" s="25">
        <v>4</v>
      </c>
    </row>
    <row r="694" spans="1:40" x14ac:dyDescent="0.25">
      <c r="A694" s="25">
        <v>2026</v>
      </c>
      <c r="B694" s="25" t="s">
        <v>2158</v>
      </c>
      <c r="C694" s="25" t="s">
        <v>314</v>
      </c>
      <c r="D694" s="25" t="s">
        <v>120</v>
      </c>
      <c r="E694" s="25" t="s">
        <v>1736</v>
      </c>
      <c r="F694" s="25">
        <v>3</v>
      </c>
      <c r="G694" s="25">
        <v>2</v>
      </c>
      <c r="H694" s="25" t="s">
        <v>1948</v>
      </c>
      <c r="I694" s="25" t="s">
        <v>1048</v>
      </c>
      <c r="J694" s="25">
        <v>168</v>
      </c>
      <c r="K694" s="25" t="s">
        <v>395</v>
      </c>
      <c r="L694" s="25" t="s">
        <v>966</v>
      </c>
      <c r="M694" s="25">
        <v>0</v>
      </c>
      <c r="O694" s="25">
        <v>1</v>
      </c>
      <c r="P694" s="25">
        <v>135</v>
      </c>
      <c r="Q694" s="25">
        <v>165</v>
      </c>
      <c r="R694" s="25">
        <v>205</v>
      </c>
      <c r="S694" s="25">
        <v>205</v>
      </c>
      <c r="T694" s="25">
        <v>-205</v>
      </c>
      <c r="U694" s="25">
        <v>205</v>
      </c>
      <c r="V694" s="25">
        <v>220</v>
      </c>
      <c r="W694" s="25">
        <v>220</v>
      </c>
      <c r="X694" s="25">
        <v>425</v>
      </c>
      <c r="Y694" s="25">
        <v>135</v>
      </c>
      <c r="Z694" s="25">
        <v>155</v>
      </c>
      <c r="AA694" s="25">
        <v>225</v>
      </c>
      <c r="AB694" s="25">
        <v>225</v>
      </c>
      <c r="AC694" s="25">
        <v>650</v>
      </c>
      <c r="AD694" s="25" t="s">
        <v>2159</v>
      </c>
      <c r="AE694" s="25" t="s">
        <v>2159</v>
      </c>
      <c r="AF694" s="25" t="s">
        <v>2160</v>
      </c>
      <c r="AG694" s="25">
        <v>650</v>
      </c>
      <c r="AH694" s="25" t="s">
        <v>2160</v>
      </c>
      <c r="AI694" s="25" t="s">
        <v>2161</v>
      </c>
      <c r="AJ694" s="25" t="s">
        <v>2161</v>
      </c>
      <c r="AK694" s="25" t="s">
        <v>120</v>
      </c>
      <c r="AL694" s="25">
        <v>442.35750000000002</v>
      </c>
      <c r="AM694" s="25">
        <v>5</v>
      </c>
      <c r="AN694" s="25">
        <v>5</v>
      </c>
    </row>
    <row r="695" spans="1:40" x14ac:dyDescent="0.25">
      <c r="A695" s="25">
        <v>2026</v>
      </c>
      <c r="B695" s="25" t="s">
        <v>2162</v>
      </c>
      <c r="C695" s="25" t="s">
        <v>314</v>
      </c>
      <c r="D695" s="25" t="s">
        <v>120</v>
      </c>
      <c r="E695" s="25" t="s">
        <v>2003</v>
      </c>
      <c r="F695" s="25">
        <v>3</v>
      </c>
      <c r="G695" s="25">
        <v>2</v>
      </c>
      <c r="H695" s="25" t="s">
        <v>1948</v>
      </c>
      <c r="I695" s="25" t="s">
        <v>1048</v>
      </c>
      <c r="J695" s="25">
        <v>164</v>
      </c>
      <c r="K695" s="25" t="s">
        <v>395</v>
      </c>
      <c r="L695" s="25" t="s">
        <v>2163</v>
      </c>
      <c r="M695" s="25">
        <v>0</v>
      </c>
      <c r="O695" s="25">
        <v>1</v>
      </c>
      <c r="P695" s="25">
        <v>135</v>
      </c>
      <c r="Q695" s="25">
        <v>150</v>
      </c>
      <c r="R695" s="25">
        <v>165</v>
      </c>
      <c r="S695" s="25">
        <v>165</v>
      </c>
      <c r="T695" s="25">
        <v>95</v>
      </c>
      <c r="U695" s="25">
        <v>105</v>
      </c>
      <c r="V695" s="25">
        <v>-110</v>
      </c>
      <c r="W695" s="25">
        <v>105</v>
      </c>
      <c r="X695" s="25">
        <v>270</v>
      </c>
      <c r="Y695" s="25">
        <v>250</v>
      </c>
      <c r="Z695" s="25">
        <v>260</v>
      </c>
      <c r="AA695" s="25">
        <v>-280</v>
      </c>
      <c r="AB695" s="25">
        <v>260</v>
      </c>
      <c r="AC695" s="25">
        <v>530</v>
      </c>
      <c r="AD695" s="25" t="s">
        <v>2164</v>
      </c>
      <c r="AE695" s="25" t="s">
        <v>2164</v>
      </c>
      <c r="AF695" s="25" t="s">
        <v>2165</v>
      </c>
      <c r="AG695" s="25">
        <v>530</v>
      </c>
      <c r="AH695" s="25" t="s">
        <v>2165</v>
      </c>
      <c r="AI695" s="25" t="s">
        <v>2166</v>
      </c>
      <c r="AJ695" s="25" t="s">
        <v>2166</v>
      </c>
      <c r="AK695" s="25" t="s">
        <v>120</v>
      </c>
      <c r="AL695" s="25">
        <v>367.10449999999997</v>
      </c>
      <c r="AM695" s="25">
        <v>6</v>
      </c>
      <c r="AN695" s="25">
        <v>6</v>
      </c>
    </row>
    <row r="696" spans="1:40" x14ac:dyDescent="0.25">
      <c r="A696" s="25">
        <v>2026</v>
      </c>
      <c r="B696" s="25" t="s">
        <v>1614</v>
      </c>
      <c r="C696" s="25" t="s">
        <v>314</v>
      </c>
      <c r="D696" s="25" t="s">
        <v>120</v>
      </c>
      <c r="E696" s="25" t="s">
        <v>2034</v>
      </c>
      <c r="F696" s="25">
        <v>4</v>
      </c>
      <c r="G696" s="25">
        <v>2</v>
      </c>
      <c r="H696" s="25" t="s">
        <v>2167</v>
      </c>
      <c r="I696" s="25" t="s">
        <v>1048</v>
      </c>
      <c r="J696" s="25">
        <v>193.4</v>
      </c>
      <c r="K696" s="25" t="s">
        <v>398</v>
      </c>
      <c r="L696" s="25">
        <v>0.64698081981141298</v>
      </c>
      <c r="M696" s="25">
        <v>0</v>
      </c>
      <c r="O696" s="25">
        <v>1</v>
      </c>
      <c r="P696" s="25">
        <v>335</v>
      </c>
      <c r="Q696" s="25">
        <v>365</v>
      </c>
      <c r="R696" s="25">
        <v>385</v>
      </c>
      <c r="S696" s="25">
        <v>385</v>
      </c>
      <c r="T696" s="25">
        <v>205</v>
      </c>
      <c r="U696" s="25">
        <v>225</v>
      </c>
      <c r="V696" s="25">
        <v>235</v>
      </c>
      <c r="W696" s="25">
        <v>235</v>
      </c>
      <c r="X696" s="25">
        <v>620</v>
      </c>
      <c r="Y696" s="25">
        <v>405</v>
      </c>
      <c r="Z696" s="25">
        <v>435</v>
      </c>
      <c r="AA696" s="25">
        <v>450</v>
      </c>
      <c r="AB696" s="25">
        <v>450</v>
      </c>
      <c r="AC696" s="25">
        <v>1070</v>
      </c>
      <c r="AD696" s="25" t="s">
        <v>2168</v>
      </c>
      <c r="AE696" s="25" t="s">
        <v>2168</v>
      </c>
      <c r="AF696" s="25" t="s">
        <v>2169</v>
      </c>
      <c r="AG696" s="25">
        <v>1070</v>
      </c>
      <c r="AH696" s="25" t="s">
        <v>2169</v>
      </c>
      <c r="AI696" s="25" t="s">
        <v>2170</v>
      </c>
      <c r="AJ696" s="25" t="s">
        <v>2170</v>
      </c>
      <c r="AK696" s="25" t="s">
        <v>120</v>
      </c>
      <c r="AL696" s="25">
        <v>664.36300000000006</v>
      </c>
      <c r="AM696" s="25">
        <v>1</v>
      </c>
      <c r="AN696" s="25">
        <v>1</v>
      </c>
    </row>
    <row r="697" spans="1:40" x14ac:dyDescent="0.25">
      <c r="A697" s="25">
        <v>2026</v>
      </c>
      <c r="B697" s="25" t="s">
        <v>2171</v>
      </c>
      <c r="C697" s="25" t="s">
        <v>314</v>
      </c>
      <c r="D697" s="25" t="s">
        <v>120</v>
      </c>
      <c r="E697" s="25" t="s">
        <v>2034</v>
      </c>
      <c r="F697" s="25">
        <v>4</v>
      </c>
      <c r="G697" s="25">
        <v>2</v>
      </c>
      <c r="H697" s="25" t="s">
        <v>2167</v>
      </c>
      <c r="I697" s="25" t="s">
        <v>1048</v>
      </c>
      <c r="J697" s="25">
        <v>204.5</v>
      </c>
      <c r="K697" s="25" t="s">
        <v>398</v>
      </c>
      <c r="L697" s="25" t="s">
        <v>2172</v>
      </c>
      <c r="M697" s="25">
        <v>0</v>
      </c>
      <c r="O697" s="25">
        <v>1</v>
      </c>
      <c r="P697" s="25">
        <v>315</v>
      </c>
      <c r="Q697" s="25">
        <v>335</v>
      </c>
      <c r="R697" s="25">
        <v>355</v>
      </c>
      <c r="S697" s="25">
        <v>355</v>
      </c>
      <c r="T697" s="25">
        <v>205</v>
      </c>
      <c r="U697" s="25">
        <v>225</v>
      </c>
      <c r="V697" s="25">
        <v>-240</v>
      </c>
      <c r="W697" s="25">
        <v>225</v>
      </c>
      <c r="X697" s="25">
        <v>580</v>
      </c>
      <c r="Y697" s="25">
        <v>375</v>
      </c>
      <c r="Z697" s="25">
        <v>405</v>
      </c>
      <c r="AA697" s="25">
        <v>425</v>
      </c>
      <c r="AB697" s="25">
        <v>425</v>
      </c>
      <c r="AC697" s="25">
        <v>1005</v>
      </c>
      <c r="AD697" s="25" t="s">
        <v>2173</v>
      </c>
      <c r="AE697" s="25" t="s">
        <v>2173</v>
      </c>
      <c r="AF697" s="25" t="s">
        <v>2174</v>
      </c>
      <c r="AG697" s="25">
        <v>1005</v>
      </c>
      <c r="AH697" s="25" t="s">
        <v>2174</v>
      </c>
      <c r="AI697" s="25" t="s">
        <v>2175</v>
      </c>
      <c r="AJ697" s="25" t="s">
        <v>2175</v>
      </c>
      <c r="AK697" s="25" t="s">
        <v>120</v>
      </c>
      <c r="AL697" s="25">
        <v>605.135625</v>
      </c>
      <c r="AM697" s="25">
        <v>2</v>
      </c>
      <c r="AN697" s="25">
        <v>2</v>
      </c>
    </row>
    <row r="698" spans="1:40" x14ac:dyDescent="0.25">
      <c r="A698" s="25">
        <v>2026</v>
      </c>
      <c r="B698" s="25" t="s">
        <v>2176</v>
      </c>
      <c r="C698" s="25" t="s">
        <v>314</v>
      </c>
      <c r="D698" s="25" t="s">
        <v>120</v>
      </c>
      <c r="E698" s="25" t="s">
        <v>2177</v>
      </c>
      <c r="F698" s="25">
        <v>4</v>
      </c>
      <c r="G698" s="25">
        <v>2</v>
      </c>
      <c r="H698" s="25" t="s">
        <v>2167</v>
      </c>
      <c r="I698" s="25" t="s">
        <v>1048</v>
      </c>
      <c r="J698" s="25">
        <v>200</v>
      </c>
      <c r="K698" s="25" t="s">
        <v>398</v>
      </c>
      <c r="L698" s="25" t="s">
        <v>595</v>
      </c>
      <c r="M698" s="25">
        <v>0</v>
      </c>
      <c r="O698" s="25">
        <v>1</v>
      </c>
      <c r="P698" s="25">
        <v>300</v>
      </c>
      <c r="Q698" s="25">
        <v>320</v>
      </c>
      <c r="R698" s="25">
        <v>335</v>
      </c>
      <c r="S698" s="25">
        <v>335</v>
      </c>
      <c r="T698" s="25">
        <v>135</v>
      </c>
      <c r="U698" s="25">
        <v>160</v>
      </c>
      <c r="V698" s="25">
        <v>185</v>
      </c>
      <c r="W698" s="25">
        <v>185</v>
      </c>
      <c r="X698" s="25">
        <v>520</v>
      </c>
      <c r="Y698" s="25">
        <v>340</v>
      </c>
      <c r="Z698" s="25">
        <v>380</v>
      </c>
      <c r="AA698" s="25">
        <v>430</v>
      </c>
      <c r="AB698" s="25">
        <v>430</v>
      </c>
      <c r="AC698" s="25">
        <v>950</v>
      </c>
      <c r="AD698" s="25" t="s">
        <v>2178</v>
      </c>
      <c r="AE698" s="25" t="s">
        <v>2178</v>
      </c>
      <c r="AF698" s="25" t="s">
        <v>2179</v>
      </c>
      <c r="AG698" s="25">
        <v>950</v>
      </c>
      <c r="AH698" s="25" t="s">
        <v>2179</v>
      </c>
      <c r="AI698" s="25" t="s">
        <v>2180</v>
      </c>
      <c r="AJ698" s="25" t="s">
        <v>2180</v>
      </c>
      <c r="AK698" s="25" t="s">
        <v>120</v>
      </c>
      <c r="AL698" s="25" t="s">
        <v>2181</v>
      </c>
      <c r="AM698" s="25">
        <v>3</v>
      </c>
      <c r="AN698" s="25">
        <v>3</v>
      </c>
    </row>
    <row r="699" spans="1:40" x14ac:dyDescent="0.25">
      <c r="A699" s="25">
        <v>2026</v>
      </c>
      <c r="B699" s="25" t="s">
        <v>1606</v>
      </c>
      <c r="C699" s="25" t="s">
        <v>314</v>
      </c>
      <c r="D699" s="25" t="s">
        <v>120</v>
      </c>
      <c r="E699" s="25" t="s">
        <v>1766</v>
      </c>
      <c r="F699" s="25">
        <v>4</v>
      </c>
      <c r="G699" s="25">
        <v>2</v>
      </c>
      <c r="H699" s="25" t="s">
        <v>2167</v>
      </c>
      <c r="I699" s="25" t="s">
        <v>1048</v>
      </c>
      <c r="J699" s="25">
        <v>196.4</v>
      </c>
      <c r="K699" s="25" t="s">
        <v>398</v>
      </c>
      <c r="L699" s="25" t="s">
        <v>2182</v>
      </c>
      <c r="M699" s="25">
        <v>0</v>
      </c>
      <c r="O699" s="25">
        <v>1</v>
      </c>
      <c r="P699" s="25">
        <v>-280</v>
      </c>
      <c r="Q699" s="25">
        <v>280</v>
      </c>
      <c r="R699" s="25">
        <v>290</v>
      </c>
      <c r="S699" s="25">
        <v>290</v>
      </c>
      <c r="T699" s="25">
        <v>185</v>
      </c>
      <c r="U699" s="25">
        <v>195</v>
      </c>
      <c r="V699" s="25">
        <v>-200</v>
      </c>
      <c r="W699" s="25">
        <v>195</v>
      </c>
      <c r="X699" s="25">
        <v>485</v>
      </c>
      <c r="Y699" s="25">
        <v>375</v>
      </c>
      <c r="Z699" s="25">
        <v>405</v>
      </c>
      <c r="AA699" s="25">
        <v>425</v>
      </c>
      <c r="AB699" s="25">
        <v>425</v>
      </c>
      <c r="AC699" s="25">
        <v>910</v>
      </c>
      <c r="AD699" s="25" t="s">
        <v>2183</v>
      </c>
      <c r="AE699" s="25" t="s">
        <v>2183</v>
      </c>
      <c r="AF699" s="25" t="s">
        <v>2184</v>
      </c>
      <c r="AG699" s="25">
        <v>910</v>
      </c>
      <c r="AH699" s="25" t="s">
        <v>2184</v>
      </c>
      <c r="AI699" s="25">
        <v>55.151972379644597</v>
      </c>
      <c r="AJ699" s="25">
        <v>55.151972379644597</v>
      </c>
      <c r="AK699" s="25" t="s">
        <v>120</v>
      </c>
      <c r="AL699" s="25">
        <v>559.923</v>
      </c>
      <c r="AM699" s="25">
        <v>4</v>
      </c>
      <c r="AN699" s="25">
        <v>4</v>
      </c>
    </row>
    <row r="700" spans="1:40" x14ac:dyDescent="0.25">
      <c r="A700" s="25">
        <v>2026</v>
      </c>
      <c r="B700" s="25" t="s">
        <v>2185</v>
      </c>
      <c r="C700" s="25" t="s">
        <v>314</v>
      </c>
      <c r="D700" s="25" t="s">
        <v>120</v>
      </c>
      <c r="E700" s="25" t="s">
        <v>2034</v>
      </c>
      <c r="F700" s="25">
        <v>4</v>
      </c>
      <c r="G700" s="25">
        <v>2</v>
      </c>
      <c r="H700" s="25" t="s">
        <v>2167</v>
      </c>
      <c r="I700" s="25" t="s">
        <v>1048</v>
      </c>
      <c r="J700" s="25">
        <v>202.5</v>
      </c>
      <c r="K700" s="25" t="s">
        <v>398</v>
      </c>
      <c r="L700" s="25" t="s">
        <v>2186</v>
      </c>
      <c r="M700" s="25">
        <v>0</v>
      </c>
      <c r="O700" s="25">
        <v>1</v>
      </c>
      <c r="P700" s="25">
        <v>285</v>
      </c>
      <c r="Q700" s="25">
        <v>310</v>
      </c>
      <c r="R700" s="25">
        <v>325</v>
      </c>
      <c r="S700" s="25">
        <v>325</v>
      </c>
      <c r="T700" s="25">
        <v>145</v>
      </c>
      <c r="U700" s="25">
        <v>160</v>
      </c>
      <c r="V700" s="25">
        <v>-175</v>
      </c>
      <c r="W700" s="25">
        <v>160</v>
      </c>
      <c r="X700" s="25">
        <v>485</v>
      </c>
      <c r="Y700" s="25">
        <v>335</v>
      </c>
      <c r="Z700" s="25">
        <v>365</v>
      </c>
      <c r="AA700" s="25">
        <v>390</v>
      </c>
      <c r="AB700" s="25">
        <v>390</v>
      </c>
      <c r="AC700" s="25">
        <v>875</v>
      </c>
      <c r="AD700" s="25" t="s">
        <v>2187</v>
      </c>
      <c r="AE700" s="25" t="s">
        <v>2187</v>
      </c>
      <c r="AF700" s="25" t="s">
        <v>2188</v>
      </c>
      <c r="AG700" s="25">
        <v>875</v>
      </c>
      <c r="AH700" s="25" t="s">
        <v>2188</v>
      </c>
      <c r="AI700" s="25" t="s">
        <v>2189</v>
      </c>
      <c r="AJ700" s="25" t="s">
        <v>2189</v>
      </c>
      <c r="AK700" s="25" t="s">
        <v>120</v>
      </c>
      <c r="AL700" s="25">
        <v>529.52812500000005</v>
      </c>
      <c r="AM700" s="25">
        <v>5</v>
      </c>
      <c r="AN700" s="25">
        <v>5</v>
      </c>
    </row>
    <row r="701" spans="1:40" x14ac:dyDescent="0.25">
      <c r="A701" s="25">
        <v>2026</v>
      </c>
      <c r="B701" s="25" t="s">
        <v>1015</v>
      </c>
      <c r="C701" s="25" t="s">
        <v>314</v>
      </c>
      <c r="D701" s="25" t="s">
        <v>120</v>
      </c>
      <c r="E701" s="25" t="s">
        <v>238</v>
      </c>
      <c r="F701" s="25">
        <v>1</v>
      </c>
      <c r="G701" s="25">
        <v>2</v>
      </c>
      <c r="H701" s="25" t="s">
        <v>1938</v>
      </c>
      <c r="I701" s="25" t="s">
        <v>1048</v>
      </c>
      <c r="J701" s="25">
        <v>203</v>
      </c>
      <c r="K701" s="25" t="s">
        <v>398</v>
      </c>
      <c r="L701" s="25" t="s">
        <v>332</v>
      </c>
      <c r="M701" s="25">
        <v>0</v>
      </c>
      <c r="O701" s="25">
        <v>1</v>
      </c>
      <c r="P701" s="25">
        <v>215</v>
      </c>
      <c r="Q701" s="25">
        <v>240</v>
      </c>
      <c r="R701" s="25">
        <v>265</v>
      </c>
      <c r="S701" s="25">
        <v>265</v>
      </c>
      <c r="T701" s="25">
        <v>160</v>
      </c>
      <c r="U701" s="25">
        <v>175</v>
      </c>
      <c r="V701" s="25">
        <v>185</v>
      </c>
      <c r="W701" s="25">
        <v>185</v>
      </c>
      <c r="X701" s="25">
        <v>450</v>
      </c>
      <c r="Y701" s="25">
        <v>285</v>
      </c>
      <c r="Z701" s="25">
        <v>350</v>
      </c>
      <c r="AA701" s="25">
        <v>365</v>
      </c>
      <c r="AB701" s="25">
        <v>365</v>
      </c>
      <c r="AC701" s="25">
        <v>815</v>
      </c>
      <c r="AD701" s="25" t="s">
        <v>2190</v>
      </c>
      <c r="AE701" s="25" t="s">
        <v>2190</v>
      </c>
      <c r="AF701" s="25" t="s">
        <v>2191</v>
      </c>
      <c r="AG701" s="25">
        <v>815</v>
      </c>
      <c r="AH701" s="25" t="s">
        <v>2191</v>
      </c>
      <c r="AI701" s="25" t="s">
        <v>2192</v>
      </c>
      <c r="AJ701" s="25" t="s">
        <v>2192</v>
      </c>
      <c r="AK701" s="25" t="s">
        <v>120</v>
      </c>
      <c r="AL701" s="25" t="s">
        <v>2193</v>
      </c>
      <c r="AM701" s="25">
        <v>6</v>
      </c>
      <c r="AN701" s="25">
        <v>6</v>
      </c>
    </row>
    <row r="702" spans="1:40" x14ac:dyDescent="0.25">
      <c r="A702" s="25">
        <v>2026</v>
      </c>
      <c r="B702" s="25" t="s">
        <v>1018</v>
      </c>
      <c r="C702" s="25" t="s">
        <v>314</v>
      </c>
      <c r="D702" s="25" t="s">
        <v>120</v>
      </c>
      <c r="E702" s="25" t="s">
        <v>238</v>
      </c>
      <c r="F702" s="25">
        <v>4</v>
      </c>
      <c r="G702" s="25">
        <v>2</v>
      </c>
      <c r="H702" s="25" t="s">
        <v>2167</v>
      </c>
      <c r="I702" s="25" t="s">
        <v>1048</v>
      </c>
      <c r="J702" s="25">
        <v>205</v>
      </c>
      <c r="K702" s="25" t="s">
        <v>398</v>
      </c>
      <c r="L702" s="25" t="s">
        <v>2194</v>
      </c>
      <c r="M702" s="25">
        <v>0</v>
      </c>
      <c r="O702" s="25">
        <v>1</v>
      </c>
      <c r="P702" s="25">
        <v>225</v>
      </c>
      <c r="Q702" s="25">
        <v>245</v>
      </c>
      <c r="R702" s="25">
        <v>265</v>
      </c>
      <c r="S702" s="25">
        <v>265</v>
      </c>
      <c r="T702" s="25">
        <v>165</v>
      </c>
      <c r="U702" s="25">
        <v>175</v>
      </c>
      <c r="V702" s="25">
        <v>-185</v>
      </c>
      <c r="W702" s="25">
        <v>175</v>
      </c>
      <c r="X702" s="25">
        <v>440</v>
      </c>
      <c r="Y702" s="25">
        <v>265</v>
      </c>
      <c r="Z702" s="25">
        <v>300</v>
      </c>
      <c r="AA702" s="25">
        <v>315</v>
      </c>
      <c r="AB702" s="25">
        <v>315</v>
      </c>
      <c r="AC702" s="25">
        <v>755</v>
      </c>
      <c r="AD702" s="25" t="s">
        <v>2195</v>
      </c>
      <c r="AE702" s="25" t="s">
        <v>2195</v>
      </c>
      <c r="AF702" s="25" t="s">
        <v>2196</v>
      </c>
      <c r="AG702" s="25">
        <v>755</v>
      </c>
      <c r="AH702" s="25" t="s">
        <v>2196</v>
      </c>
      <c r="AI702" s="25" t="s">
        <v>2197</v>
      </c>
      <c r="AJ702" s="25" t="s">
        <v>2197</v>
      </c>
      <c r="AK702" s="25" t="s">
        <v>120</v>
      </c>
      <c r="AL702" s="25">
        <v>453.98149999999998</v>
      </c>
      <c r="AM702" s="25">
        <v>7</v>
      </c>
      <c r="AN702" s="25">
        <v>7</v>
      </c>
    </row>
    <row r="703" spans="1:40" x14ac:dyDescent="0.25">
      <c r="A703" s="25">
        <v>2026</v>
      </c>
      <c r="B703" s="25" t="s">
        <v>2198</v>
      </c>
      <c r="C703" s="25" t="s">
        <v>314</v>
      </c>
      <c r="D703" s="25" t="s">
        <v>120</v>
      </c>
      <c r="E703" s="25" t="s">
        <v>2085</v>
      </c>
      <c r="F703" s="25">
        <v>4</v>
      </c>
      <c r="G703" s="25">
        <v>2</v>
      </c>
      <c r="H703" s="25" t="s">
        <v>2167</v>
      </c>
      <c r="I703" s="25" t="s">
        <v>1048</v>
      </c>
      <c r="J703" s="25">
        <v>205</v>
      </c>
      <c r="K703" s="25" t="s">
        <v>398</v>
      </c>
      <c r="L703" s="25" t="s">
        <v>2194</v>
      </c>
      <c r="M703" s="25">
        <v>0</v>
      </c>
      <c r="O703" s="25">
        <v>1</v>
      </c>
      <c r="P703" s="25">
        <v>185</v>
      </c>
      <c r="Q703" s="25">
        <v>-205</v>
      </c>
      <c r="R703" s="25">
        <v>215</v>
      </c>
      <c r="S703" s="25">
        <v>215</v>
      </c>
      <c r="T703" s="25">
        <v>115</v>
      </c>
      <c r="U703" s="25">
        <v>125</v>
      </c>
      <c r="V703" s="25">
        <v>-140</v>
      </c>
      <c r="W703" s="25">
        <v>125</v>
      </c>
      <c r="X703" s="25">
        <v>340</v>
      </c>
      <c r="Y703" s="25">
        <v>245</v>
      </c>
      <c r="Z703" s="25">
        <v>285</v>
      </c>
      <c r="AA703" s="25">
        <v>-310</v>
      </c>
      <c r="AB703" s="25">
        <v>285</v>
      </c>
      <c r="AC703" s="25">
        <v>625</v>
      </c>
      <c r="AD703" s="25" t="s">
        <v>2199</v>
      </c>
      <c r="AE703" s="25" t="s">
        <v>2199</v>
      </c>
      <c r="AF703" s="25" t="s">
        <v>2200</v>
      </c>
      <c r="AG703" s="25">
        <v>625</v>
      </c>
      <c r="AH703" s="25" t="s">
        <v>2200</v>
      </c>
      <c r="AI703" s="25" t="s">
        <v>2201</v>
      </c>
      <c r="AJ703" s="25" t="s">
        <v>2201</v>
      </c>
      <c r="AK703" s="25" t="s">
        <v>120</v>
      </c>
      <c r="AL703" s="25" t="s">
        <v>2202</v>
      </c>
      <c r="AM703" s="25">
        <v>8</v>
      </c>
      <c r="AN703" s="25">
        <v>8</v>
      </c>
    </row>
    <row r="704" spans="1:40" x14ac:dyDescent="0.25">
      <c r="A704" s="25">
        <v>2026</v>
      </c>
      <c r="B704" s="25" t="s">
        <v>2203</v>
      </c>
      <c r="C704" s="25" t="s">
        <v>314</v>
      </c>
      <c r="D704" s="25" t="s">
        <v>120</v>
      </c>
      <c r="E704" s="25" t="s">
        <v>238</v>
      </c>
      <c r="F704" s="25">
        <v>2</v>
      </c>
      <c r="G704" s="25">
        <v>2</v>
      </c>
      <c r="H704" s="25" t="s">
        <v>2204</v>
      </c>
      <c r="I704" s="25" t="s">
        <v>1048</v>
      </c>
      <c r="J704" s="25">
        <v>220</v>
      </c>
      <c r="K704" s="25" t="s">
        <v>396</v>
      </c>
      <c r="L704" s="25" t="s">
        <v>401</v>
      </c>
      <c r="M704" s="25">
        <v>0</v>
      </c>
      <c r="O704" s="25">
        <v>1</v>
      </c>
      <c r="P704" s="25">
        <v>415</v>
      </c>
      <c r="Q704" s="25">
        <v>465</v>
      </c>
      <c r="R704" s="25">
        <v>-495</v>
      </c>
      <c r="S704" s="25">
        <v>465</v>
      </c>
      <c r="T704" s="25">
        <v>265</v>
      </c>
      <c r="U704" s="25">
        <v>285</v>
      </c>
      <c r="V704" s="25">
        <v>-300</v>
      </c>
      <c r="W704" s="25">
        <v>285</v>
      </c>
      <c r="X704" s="25">
        <v>750</v>
      </c>
      <c r="Y704" s="25">
        <v>415</v>
      </c>
      <c r="Z704" s="25">
        <v>465</v>
      </c>
      <c r="AA704" s="25">
        <v>490</v>
      </c>
      <c r="AB704" s="25">
        <v>490</v>
      </c>
      <c r="AC704" s="25">
        <v>1240</v>
      </c>
      <c r="AD704" s="25" t="s">
        <v>2205</v>
      </c>
      <c r="AE704" s="25" t="s">
        <v>2205</v>
      </c>
      <c r="AF704" s="25" t="s">
        <v>2206</v>
      </c>
      <c r="AG704" s="25">
        <v>1240</v>
      </c>
      <c r="AH704" s="25" t="s">
        <v>2206</v>
      </c>
      <c r="AI704" s="25" t="s">
        <v>2207</v>
      </c>
      <c r="AJ704" s="25" t="s">
        <v>2207</v>
      </c>
      <c r="AK704" s="25" t="s">
        <v>120</v>
      </c>
      <c r="AL704" s="25">
        <v>721.43200000000002</v>
      </c>
      <c r="AM704" s="25">
        <v>1</v>
      </c>
      <c r="AN704" s="25">
        <v>1</v>
      </c>
    </row>
    <row r="705" spans="1:40" x14ac:dyDescent="0.25">
      <c r="A705" s="25">
        <v>2026</v>
      </c>
      <c r="B705" s="25" t="s">
        <v>954</v>
      </c>
      <c r="C705" s="25" t="s">
        <v>314</v>
      </c>
      <c r="D705" s="25" t="s">
        <v>120</v>
      </c>
      <c r="E705" s="25" t="s">
        <v>121</v>
      </c>
      <c r="F705" s="25">
        <v>2</v>
      </c>
      <c r="G705" s="25">
        <v>2</v>
      </c>
      <c r="H705" s="25" t="s">
        <v>2204</v>
      </c>
      <c r="I705" s="25" t="s">
        <v>1048</v>
      </c>
      <c r="J705" s="25">
        <v>229</v>
      </c>
      <c r="K705" s="25" t="s">
        <v>396</v>
      </c>
      <c r="L705" s="25" t="s">
        <v>2208</v>
      </c>
      <c r="M705" s="25">
        <v>0</v>
      </c>
      <c r="O705" s="25">
        <v>1</v>
      </c>
      <c r="P705" s="25">
        <v>445</v>
      </c>
      <c r="Q705" s="25">
        <v>470</v>
      </c>
      <c r="R705" s="25">
        <v>-495</v>
      </c>
      <c r="S705" s="25">
        <v>470</v>
      </c>
      <c r="T705" s="25">
        <v>255</v>
      </c>
      <c r="U705" s="25">
        <v>275</v>
      </c>
      <c r="V705" s="25">
        <v>-280</v>
      </c>
      <c r="W705" s="25">
        <v>275</v>
      </c>
      <c r="X705" s="25">
        <v>745</v>
      </c>
      <c r="Y705" s="25">
        <v>445</v>
      </c>
      <c r="Z705" s="25">
        <v>470</v>
      </c>
      <c r="AA705" s="25">
        <v>-500</v>
      </c>
      <c r="AB705" s="25">
        <v>470</v>
      </c>
      <c r="AC705" s="25">
        <v>1215</v>
      </c>
      <c r="AD705" s="25">
        <v>333.83607940103599</v>
      </c>
      <c r="AE705" s="25">
        <v>333.83607940103599</v>
      </c>
      <c r="AF705" s="25" t="s">
        <v>2209</v>
      </c>
      <c r="AG705" s="25">
        <v>1215</v>
      </c>
      <c r="AH705" s="25" t="s">
        <v>2209</v>
      </c>
      <c r="AI705" s="25" t="s">
        <v>2210</v>
      </c>
      <c r="AJ705" s="25" t="s">
        <v>2210</v>
      </c>
      <c r="AK705" s="25" t="s">
        <v>120</v>
      </c>
      <c r="AL705" s="25">
        <v>696.01274999999998</v>
      </c>
      <c r="AM705" s="25">
        <v>2</v>
      </c>
      <c r="AN705" s="25">
        <v>2</v>
      </c>
    </row>
    <row r="706" spans="1:40" x14ac:dyDescent="0.25">
      <c r="A706" s="25">
        <v>2026</v>
      </c>
      <c r="B706" s="25" t="s">
        <v>2211</v>
      </c>
      <c r="C706" s="25" t="s">
        <v>314</v>
      </c>
      <c r="D706" s="25" t="s">
        <v>120</v>
      </c>
      <c r="E706" s="25" t="s">
        <v>245</v>
      </c>
      <c r="F706" s="25">
        <v>2</v>
      </c>
      <c r="G706" s="25">
        <v>2</v>
      </c>
      <c r="H706" s="25" t="s">
        <v>2204</v>
      </c>
      <c r="I706" s="25" t="s">
        <v>1048</v>
      </c>
      <c r="J706" s="25">
        <v>225</v>
      </c>
      <c r="K706" s="25" t="s">
        <v>396</v>
      </c>
      <c r="L706" s="25" t="s">
        <v>765</v>
      </c>
      <c r="M706" s="25">
        <v>0</v>
      </c>
      <c r="O706" s="25">
        <v>1</v>
      </c>
      <c r="P706" s="25">
        <v>395</v>
      </c>
      <c r="Q706" s="25">
        <v>415</v>
      </c>
      <c r="R706" s="25">
        <v>-430</v>
      </c>
      <c r="S706" s="25">
        <v>415</v>
      </c>
      <c r="T706" s="25">
        <v>-255</v>
      </c>
      <c r="U706" s="25">
        <v>255</v>
      </c>
      <c r="V706" s="25">
        <v>-275</v>
      </c>
      <c r="W706" s="25">
        <v>255</v>
      </c>
      <c r="X706" s="25">
        <v>670</v>
      </c>
      <c r="Y706" s="25">
        <v>445</v>
      </c>
      <c r="Z706" s="25">
        <v>480</v>
      </c>
      <c r="AB706" s="25">
        <v>480</v>
      </c>
      <c r="AC706" s="25">
        <v>1150</v>
      </c>
      <c r="AD706" s="25" t="s">
        <v>2212</v>
      </c>
      <c r="AE706" s="25" t="s">
        <v>2212</v>
      </c>
      <c r="AF706" s="25" t="s">
        <v>2213</v>
      </c>
      <c r="AG706" s="25">
        <v>1150</v>
      </c>
      <c r="AH706" s="25" t="s">
        <v>2213</v>
      </c>
      <c r="AI706" s="25" t="s">
        <v>2214</v>
      </c>
      <c r="AJ706" s="25" t="s">
        <v>2214</v>
      </c>
      <c r="AK706" s="25" t="s">
        <v>120</v>
      </c>
      <c r="AL706" s="25">
        <v>663.09</v>
      </c>
      <c r="AM706" s="25">
        <v>3</v>
      </c>
      <c r="AN706" s="25">
        <v>3</v>
      </c>
    </row>
    <row r="707" spans="1:40" x14ac:dyDescent="0.25">
      <c r="A707" s="25">
        <v>2026</v>
      </c>
      <c r="B707" s="25" t="s">
        <v>2215</v>
      </c>
      <c r="C707" s="25" t="s">
        <v>314</v>
      </c>
      <c r="D707" s="25" t="s">
        <v>120</v>
      </c>
      <c r="E707" s="25" t="s">
        <v>1736</v>
      </c>
      <c r="F707" s="25">
        <v>2</v>
      </c>
      <c r="G707" s="25">
        <v>2</v>
      </c>
      <c r="H707" s="25" t="s">
        <v>2204</v>
      </c>
      <c r="I707" s="25" t="s">
        <v>1048</v>
      </c>
      <c r="J707" s="25">
        <v>226</v>
      </c>
      <c r="K707" s="25" t="s">
        <v>396</v>
      </c>
      <c r="L707" s="25" t="s">
        <v>2216</v>
      </c>
      <c r="M707" s="25">
        <v>0</v>
      </c>
      <c r="O707" s="25">
        <v>1</v>
      </c>
      <c r="P707" s="25">
        <v>315</v>
      </c>
      <c r="Q707" s="25">
        <v>345</v>
      </c>
      <c r="R707" s="25">
        <v>-365</v>
      </c>
      <c r="S707" s="25">
        <v>345</v>
      </c>
      <c r="T707" s="25">
        <v>195</v>
      </c>
      <c r="U707" s="25">
        <v>215</v>
      </c>
      <c r="V707" s="25">
        <v>-225</v>
      </c>
      <c r="W707" s="25">
        <v>215</v>
      </c>
      <c r="X707" s="25">
        <v>560</v>
      </c>
      <c r="Y707" s="25">
        <v>405</v>
      </c>
      <c r="Z707" s="25">
        <v>435</v>
      </c>
      <c r="AA707" s="25">
        <v>-445</v>
      </c>
      <c r="AB707" s="25">
        <v>435</v>
      </c>
      <c r="AC707" s="25">
        <v>995</v>
      </c>
      <c r="AD707" s="25" t="s">
        <v>2217</v>
      </c>
      <c r="AE707" s="25" t="s">
        <v>2217</v>
      </c>
      <c r="AF707" s="25" t="s">
        <v>2218</v>
      </c>
      <c r="AG707" s="25">
        <v>995</v>
      </c>
      <c r="AH707" s="25" t="s">
        <v>2218</v>
      </c>
      <c r="AI707" s="25" t="s">
        <v>2219</v>
      </c>
      <c r="AJ707" s="25" t="s">
        <v>2219</v>
      </c>
      <c r="AK707" s="25" t="s">
        <v>120</v>
      </c>
      <c r="AL707" s="25">
        <v>572.77175</v>
      </c>
      <c r="AM707" s="25">
        <v>4</v>
      </c>
      <c r="AN707" s="25">
        <v>4</v>
      </c>
    </row>
    <row r="708" spans="1:40" x14ac:dyDescent="0.25">
      <c r="A708" s="25">
        <v>2026</v>
      </c>
      <c r="B708" s="25" t="s">
        <v>2220</v>
      </c>
      <c r="C708" s="25" t="s">
        <v>314</v>
      </c>
      <c r="D708" s="25" t="s">
        <v>120</v>
      </c>
      <c r="E708" s="25" t="s">
        <v>1736</v>
      </c>
      <c r="F708" s="25">
        <v>2</v>
      </c>
      <c r="G708" s="25">
        <v>2</v>
      </c>
      <c r="H708" s="25" t="s">
        <v>2204</v>
      </c>
      <c r="I708" s="25" t="s">
        <v>1048</v>
      </c>
      <c r="J708" s="25">
        <v>230</v>
      </c>
      <c r="K708" s="25" t="s">
        <v>396</v>
      </c>
      <c r="L708" s="25" t="s">
        <v>1949</v>
      </c>
      <c r="M708" s="25">
        <v>0</v>
      </c>
      <c r="O708" s="25">
        <v>1</v>
      </c>
      <c r="P708" s="25">
        <v>315</v>
      </c>
      <c r="Q708" s="25">
        <v>-330</v>
      </c>
      <c r="R708" s="25">
        <v>-330</v>
      </c>
      <c r="S708" s="25">
        <v>315</v>
      </c>
      <c r="T708" s="25">
        <v>195</v>
      </c>
      <c r="U708" s="25">
        <v>205</v>
      </c>
      <c r="V708" s="25">
        <v>-220</v>
      </c>
      <c r="W708" s="25">
        <v>205</v>
      </c>
      <c r="X708" s="25">
        <v>520</v>
      </c>
      <c r="Y708" s="25">
        <v>350</v>
      </c>
      <c r="Z708" s="25">
        <v>390</v>
      </c>
      <c r="AA708" s="25">
        <v>405</v>
      </c>
      <c r="AB708" s="25">
        <v>405</v>
      </c>
      <c r="AC708" s="25">
        <v>925</v>
      </c>
      <c r="AD708" s="25" t="s">
        <v>2221</v>
      </c>
      <c r="AE708" s="25" t="s">
        <v>2221</v>
      </c>
      <c r="AF708" s="25" t="s">
        <v>2222</v>
      </c>
      <c r="AG708" s="25">
        <v>925</v>
      </c>
      <c r="AH708" s="25" t="s">
        <v>2222</v>
      </c>
      <c r="AI708" s="25" t="s">
        <v>2223</v>
      </c>
      <c r="AJ708" s="25" t="s">
        <v>2223</v>
      </c>
      <c r="AK708" s="25" t="s">
        <v>120</v>
      </c>
      <c r="AL708" s="25" t="s">
        <v>2224</v>
      </c>
      <c r="AM708" s="25">
        <v>5</v>
      </c>
      <c r="AN708" s="25">
        <v>5</v>
      </c>
    </row>
    <row r="709" spans="1:40" x14ac:dyDescent="0.25">
      <c r="A709" s="25">
        <v>2026</v>
      </c>
      <c r="B709" s="25" t="s">
        <v>2225</v>
      </c>
      <c r="C709" s="25" t="s">
        <v>314</v>
      </c>
      <c r="D709" s="25" t="s">
        <v>120</v>
      </c>
      <c r="E709" s="25" t="s">
        <v>245</v>
      </c>
      <c r="F709" s="25">
        <v>2</v>
      </c>
      <c r="G709" s="25">
        <v>2</v>
      </c>
      <c r="H709" s="25" t="s">
        <v>2204</v>
      </c>
      <c r="I709" s="25" t="s">
        <v>1048</v>
      </c>
      <c r="J709" s="25">
        <v>214.4</v>
      </c>
      <c r="K709" s="25" t="s">
        <v>396</v>
      </c>
      <c r="L709" s="25" t="s">
        <v>2226</v>
      </c>
      <c r="M709" s="25">
        <v>0</v>
      </c>
      <c r="O709" s="25">
        <v>1</v>
      </c>
      <c r="P709" s="25">
        <v>325</v>
      </c>
      <c r="Q709" s="25">
        <v>335</v>
      </c>
      <c r="R709" s="25">
        <v>340</v>
      </c>
      <c r="S709" s="25">
        <v>340</v>
      </c>
      <c r="T709" s="25">
        <v>205</v>
      </c>
      <c r="U709" s="25">
        <v>225</v>
      </c>
      <c r="V709" s="25">
        <v>230</v>
      </c>
      <c r="W709" s="25">
        <v>230</v>
      </c>
      <c r="X709" s="25">
        <v>570</v>
      </c>
      <c r="Y709" s="25">
        <v>-320</v>
      </c>
      <c r="Z709" s="25">
        <v>325</v>
      </c>
      <c r="AA709" s="25">
        <v>335</v>
      </c>
      <c r="AB709" s="25">
        <v>335</v>
      </c>
      <c r="AC709" s="25">
        <v>905</v>
      </c>
      <c r="AD709" s="25" t="s">
        <v>2227</v>
      </c>
      <c r="AE709" s="25" t="s">
        <v>2227</v>
      </c>
      <c r="AF709" s="25" t="s">
        <v>2228</v>
      </c>
      <c r="AG709" s="25">
        <v>905</v>
      </c>
      <c r="AH709" s="25" t="s">
        <v>2228</v>
      </c>
      <c r="AI709" s="25" t="s">
        <v>2229</v>
      </c>
      <c r="AJ709" s="25" t="s">
        <v>2229</v>
      </c>
      <c r="AK709" s="25" t="s">
        <v>120</v>
      </c>
      <c r="AL709" s="25" t="s">
        <v>2230</v>
      </c>
      <c r="AM709" s="25">
        <v>6</v>
      </c>
      <c r="AN709" s="25">
        <v>6</v>
      </c>
    </row>
    <row r="710" spans="1:40" x14ac:dyDescent="0.25">
      <c r="A710" s="25">
        <v>2026</v>
      </c>
      <c r="B710" s="25" t="s">
        <v>2231</v>
      </c>
      <c r="C710" s="25" t="s">
        <v>314</v>
      </c>
      <c r="D710" s="25" t="s">
        <v>120</v>
      </c>
      <c r="E710" s="25" t="s">
        <v>245</v>
      </c>
      <c r="F710" s="25">
        <v>2</v>
      </c>
      <c r="G710" s="25">
        <v>2</v>
      </c>
      <c r="H710" s="25" t="s">
        <v>2204</v>
      </c>
      <c r="I710" s="25" t="s">
        <v>1048</v>
      </c>
      <c r="J710" s="25">
        <v>221</v>
      </c>
      <c r="K710" s="25" t="s">
        <v>396</v>
      </c>
      <c r="L710" s="25" t="s">
        <v>2232</v>
      </c>
      <c r="M710" s="25">
        <v>0</v>
      </c>
      <c r="O710" s="25">
        <v>1</v>
      </c>
      <c r="P710" s="25">
        <v>250</v>
      </c>
      <c r="Q710" s="25">
        <v>290</v>
      </c>
      <c r="R710" s="25">
        <v>325</v>
      </c>
      <c r="S710" s="25">
        <v>325</v>
      </c>
      <c r="T710" s="25">
        <v>170</v>
      </c>
      <c r="U710" s="25">
        <v>190</v>
      </c>
      <c r="V710" s="25">
        <v>-205</v>
      </c>
      <c r="W710" s="25">
        <v>190</v>
      </c>
      <c r="X710" s="25">
        <v>515</v>
      </c>
      <c r="Y710" s="25">
        <v>315</v>
      </c>
      <c r="Z710" s="25">
        <v>345</v>
      </c>
      <c r="AA710" s="25">
        <v>370</v>
      </c>
      <c r="AB710" s="25">
        <v>370</v>
      </c>
      <c r="AC710" s="25">
        <v>885</v>
      </c>
      <c r="AD710" s="25" t="s">
        <v>2233</v>
      </c>
      <c r="AE710" s="25" t="s">
        <v>2233</v>
      </c>
      <c r="AF710" s="25" t="s">
        <v>2234</v>
      </c>
      <c r="AG710" s="25">
        <v>885</v>
      </c>
      <c r="AH710" s="25" t="s">
        <v>2234</v>
      </c>
      <c r="AI710" s="25" t="s">
        <v>2235</v>
      </c>
      <c r="AJ710" s="25" t="s">
        <v>2235</v>
      </c>
      <c r="AK710" s="25" t="s">
        <v>120</v>
      </c>
      <c r="AL710" s="25">
        <v>513.94162500000004</v>
      </c>
      <c r="AM710" s="25">
        <v>7</v>
      </c>
      <c r="AN710" s="25">
        <v>7</v>
      </c>
    </row>
    <row r="711" spans="1:40" x14ac:dyDescent="0.25">
      <c r="A711" s="25">
        <v>2026</v>
      </c>
      <c r="B711" s="25" t="s">
        <v>2236</v>
      </c>
      <c r="C711" s="25" t="s">
        <v>314</v>
      </c>
      <c r="D711" s="25" t="s">
        <v>120</v>
      </c>
      <c r="E711" s="25" t="s">
        <v>2034</v>
      </c>
      <c r="F711" s="25">
        <v>2</v>
      </c>
      <c r="G711" s="25">
        <v>2</v>
      </c>
      <c r="H711" s="25" t="s">
        <v>2204</v>
      </c>
      <c r="I711" s="25" t="s">
        <v>1048</v>
      </c>
      <c r="J711" s="25">
        <v>209.1</v>
      </c>
      <c r="K711" s="25" t="s">
        <v>396</v>
      </c>
      <c r="L711" s="25" t="s">
        <v>2237</v>
      </c>
      <c r="M711" s="25">
        <v>0</v>
      </c>
      <c r="O711" s="25">
        <v>1</v>
      </c>
      <c r="P711" s="25">
        <v>275</v>
      </c>
      <c r="Q711" s="25">
        <v>305</v>
      </c>
      <c r="R711" s="25">
        <v>325</v>
      </c>
      <c r="S711" s="25">
        <v>325</v>
      </c>
      <c r="T711" s="25">
        <v>175</v>
      </c>
      <c r="U711" s="25">
        <v>-200</v>
      </c>
      <c r="V711" s="25">
        <v>200</v>
      </c>
      <c r="W711" s="25">
        <v>200</v>
      </c>
      <c r="X711" s="25">
        <v>525</v>
      </c>
      <c r="Y711" s="25">
        <v>295</v>
      </c>
      <c r="Z711" s="25">
        <v>330</v>
      </c>
      <c r="AA711" s="25">
        <v>355</v>
      </c>
      <c r="AB711" s="25">
        <v>355</v>
      </c>
      <c r="AC711" s="25">
        <v>880</v>
      </c>
      <c r="AD711" s="25">
        <v>251.61113328199599</v>
      </c>
      <c r="AE711" s="25">
        <v>251.61113328199599</v>
      </c>
      <c r="AF711" s="25" t="s">
        <v>2238</v>
      </c>
      <c r="AG711" s="25">
        <v>880</v>
      </c>
      <c r="AH711" s="25" t="s">
        <v>2238</v>
      </c>
      <c r="AI711" s="25" t="s">
        <v>2239</v>
      </c>
      <c r="AJ711" s="25" t="s">
        <v>2239</v>
      </c>
      <c r="AK711" s="25" t="s">
        <v>120</v>
      </c>
      <c r="AL711" s="25">
        <v>523.92999999999995</v>
      </c>
      <c r="AM711" s="25">
        <v>8</v>
      </c>
      <c r="AN711" s="25">
        <v>8</v>
      </c>
    </row>
    <row r="712" spans="1:40" x14ac:dyDescent="0.25">
      <c r="A712" s="25">
        <v>2026</v>
      </c>
      <c r="B712" s="25" t="s">
        <v>2240</v>
      </c>
      <c r="C712" s="25" t="s">
        <v>314</v>
      </c>
      <c r="D712" s="25" t="s">
        <v>120</v>
      </c>
      <c r="E712" s="25" t="s">
        <v>2034</v>
      </c>
      <c r="F712" s="25">
        <v>2</v>
      </c>
      <c r="G712" s="25">
        <v>2</v>
      </c>
      <c r="H712" s="25" t="s">
        <v>2204</v>
      </c>
      <c r="I712" s="25" t="s">
        <v>1048</v>
      </c>
      <c r="J712" s="25">
        <v>230.6</v>
      </c>
      <c r="K712" s="25" t="s">
        <v>396</v>
      </c>
      <c r="L712" s="25" t="s">
        <v>2241</v>
      </c>
      <c r="M712" s="25">
        <v>0</v>
      </c>
      <c r="O712" s="25">
        <v>1</v>
      </c>
      <c r="P712" s="25">
        <v>-275</v>
      </c>
      <c r="Q712" s="25">
        <v>275</v>
      </c>
      <c r="R712" s="25">
        <v>305</v>
      </c>
      <c r="S712" s="25">
        <v>305</v>
      </c>
      <c r="T712" s="25">
        <v>200</v>
      </c>
      <c r="U712" s="25">
        <v>215</v>
      </c>
      <c r="V712" s="25">
        <v>-220</v>
      </c>
      <c r="W712" s="25">
        <v>215</v>
      </c>
      <c r="X712" s="25">
        <v>520</v>
      </c>
      <c r="Y712" s="25">
        <v>305</v>
      </c>
      <c r="Z712" s="25">
        <v>325</v>
      </c>
      <c r="AA712" s="25">
        <v>340</v>
      </c>
      <c r="AB712" s="25">
        <v>340</v>
      </c>
      <c r="AC712" s="25">
        <v>860</v>
      </c>
      <c r="AD712" s="25" t="s">
        <v>2242</v>
      </c>
      <c r="AE712" s="25" t="s">
        <v>2242</v>
      </c>
      <c r="AF712" s="25" t="s">
        <v>2243</v>
      </c>
      <c r="AG712" s="25">
        <v>860</v>
      </c>
      <c r="AH712" s="25" t="s">
        <v>2243</v>
      </c>
      <c r="AI712" s="25" t="s">
        <v>2244</v>
      </c>
      <c r="AJ712" s="25" t="s">
        <v>2244</v>
      </c>
      <c r="AK712" s="25" t="s">
        <v>120</v>
      </c>
      <c r="AL712" s="25">
        <v>491.404</v>
      </c>
      <c r="AM712" s="25">
        <v>9</v>
      </c>
      <c r="AN712" s="25">
        <v>9</v>
      </c>
    </row>
    <row r="713" spans="1:40" x14ac:dyDescent="0.25">
      <c r="A713" s="25">
        <v>2026</v>
      </c>
      <c r="B713" s="25" t="s">
        <v>2245</v>
      </c>
      <c r="C713" s="25" t="s">
        <v>314</v>
      </c>
      <c r="D713" s="25" t="s">
        <v>120</v>
      </c>
      <c r="E713" s="25" t="s">
        <v>238</v>
      </c>
      <c r="F713" s="25">
        <v>2</v>
      </c>
      <c r="G713" s="25">
        <v>2</v>
      </c>
      <c r="H713" s="25" t="s">
        <v>2204</v>
      </c>
      <c r="I713" s="25" t="s">
        <v>1048</v>
      </c>
      <c r="J713" s="25">
        <v>215</v>
      </c>
      <c r="K713" s="25" t="s">
        <v>396</v>
      </c>
      <c r="L713" s="25" t="s">
        <v>2246</v>
      </c>
      <c r="M713" s="25">
        <v>0</v>
      </c>
      <c r="O713" s="25">
        <v>1</v>
      </c>
      <c r="P713" s="25">
        <v>-225</v>
      </c>
      <c r="Q713" s="25">
        <v>225</v>
      </c>
      <c r="R713" s="25">
        <v>250</v>
      </c>
      <c r="S713" s="25">
        <v>250</v>
      </c>
      <c r="T713" s="25">
        <v>175</v>
      </c>
      <c r="U713" s="25">
        <v>190</v>
      </c>
      <c r="V713" s="25">
        <v>-210</v>
      </c>
      <c r="W713" s="25">
        <v>190</v>
      </c>
      <c r="X713" s="25">
        <v>440</v>
      </c>
      <c r="Y713" s="25">
        <v>250</v>
      </c>
      <c r="Z713" s="25">
        <v>275</v>
      </c>
      <c r="AA713" s="25">
        <v>340</v>
      </c>
      <c r="AB713" s="25">
        <v>340</v>
      </c>
      <c r="AC713" s="25">
        <v>780</v>
      </c>
      <c r="AD713" s="25" t="s">
        <v>2247</v>
      </c>
      <c r="AE713" s="25" t="s">
        <v>2247</v>
      </c>
      <c r="AF713" s="25" t="s">
        <v>2248</v>
      </c>
      <c r="AG713" s="25">
        <v>780</v>
      </c>
      <c r="AH713" s="25" t="s">
        <v>2248</v>
      </c>
      <c r="AI713" s="25" t="s">
        <v>2249</v>
      </c>
      <c r="AJ713" s="25" t="s">
        <v>2249</v>
      </c>
      <c r="AK713" s="25" t="s">
        <v>120</v>
      </c>
      <c r="AL713" s="25">
        <v>458.44499999999999</v>
      </c>
      <c r="AM713" s="25">
        <v>10</v>
      </c>
      <c r="AN713" s="25">
        <v>10</v>
      </c>
    </row>
    <row r="714" spans="1:40" x14ac:dyDescent="0.25">
      <c r="A714" s="25">
        <v>2026</v>
      </c>
      <c r="B714" s="25" t="s">
        <v>1642</v>
      </c>
      <c r="C714" s="25" t="s">
        <v>314</v>
      </c>
      <c r="D714" s="25" t="s">
        <v>120</v>
      </c>
      <c r="E714" s="25" t="s">
        <v>245</v>
      </c>
      <c r="F714" s="25">
        <v>3</v>
      </c>
      <c r="G714" s="25">
        <v>2</v>
      </c>
      <c r="H714" s="25" t="s">
        <v>1978</v>
      </c>
      <c r="I714" s="25" t="s">
        <v>1048</v>
      </c>
      <c r="J714" s="25">
        <v>240</v>
      </c>
      <c r="K714" s="25" t="s">
        <v>1051</v>
      </c>
      <c r="L714" s="25" t="s">
        <v>2250</v>
      </c>
      <c r="M714" s="25">
        <v>0</v>
      </c>
      <c r="O714" s="25">
        <v>1</v>
      </c>
      <c r="P714" s="25">
        <v>450</v>
      </c>
      <c r="Q714" s="25">
        <v>500</v>
      </c>
      <c r="R714" s="25">
        <v>530</v>
      </c>
      <c r="S714" s="25">
        <v>530</v>
      </c>
      <c r="T714" s="25">
        <v>265</v>
      </c>
      <c r="U714" s="25">
        <v>-285</v>
      </c>
      <c r="V714" s="25">
        <v>-290</v>
      </c>
      <c r="W714" s="25">
        <v>265</v>
      </c>
      <c r="X714" s="25">
        <v>795</v>
      </c>
      <c r="Y714" s="25">
        <v>490</v>
      </c>
      <c r="Z714" s="25">
        <v>540</v>
      </c>
      <c r="AA714" s="25">
        <v>-555</v>
      </c>
      <c r="AB714" s="25">
        <v>540</v>
      </c>
      <c r="AC714" s="25">
        <v>1335</v>
      </c>
      <c r="AD714" s="25" t="s">
        <v>2251</v>
      </c>
      <c r="AE714" s="25" t="s">
        <v>2251</v>
      </c>
      <c r="AF714" s="25" t="s">
        <v>2252</v>
      </c>
      <c r="AG714" s="25">
        <v>1335</v>
      </c>
      <c r="AH714" s="25" t="s">
        <v>2252</v>
      </c>
      <c r="AI714" s="25" t="s">
        <v>2253</v>
      </c>
      <c r="AJ714" s="25" t="s">
        <v>2253</v>
      </c>
      <c r="AK714" s="25" t="s">
        <v>120</v>
      </c>
      <c r="AL714" s="25">
        <v>753.14025000000004</v>
      </c>
      <c r="AM714" s="25">
        <v>1</v>
      </c>
      <c r="AN714" s="25">
        <v>1</v>
      </c>
    </row>
    <row r="715" spans="1:40" x14ac:dyDescent="0.25">
      <c r="A715" s="25">
        <v>2026</v>
      </c>
      <c r="B715" s="25" t="s">
        <v>1643</v>
      </c>
      <c r="C715" s="25" t="s">
        <v>314</v>
      </c>
      <c r="D715" s="25" t="s">
        <v>120</v>
      </c>
      <c r="E715" s="25" t="s">
        <v>2034</v>
      </c>
      <c r="F715" s="25">
        <v>3</v>
      </c>
      <c r="G715" s="25">
        <v>2</v>
      </c>
      <c r="H715" s="25" t="s">
        <v>1978</v>
      </c>
      <c r="I715" s="25" t="s">
        <v>1048</v>
      </c>
      <c r="J715" s="25">
        <v>245.7</v>
      </c>
      <c r="K715" s="25" t="s">
        <v>1051</v>
      </c>
      <c r="L715" s="25" t="s">
        <v>2254</v>
      </c>
      <c r="M715" s="25">
        <v>0</v>
      </c>
      <c r="O715" s="25">
        <v>1</v>
      </c>
      <c r="P715" s="25">
        <v>355</v>
      </c>
      <c r="Q715" s="25">
        <v>385</v>
      </c>
      <c r="R715" s="25">
        <v>405</v>
      </c>
      <c r="S715" s="25">
        <v>405</v>
      </c>
      <c r="T715" s="25">
        <v>255</v>
      </c>
      <c r="U715" s="25">
        <v>-275</v>
      </c>
      <c r="V715" s="25">
        <v>285</v>
      </c>
      <c r="W715" s="25">
        <v>285</v>
      </c>
      <c r="X715" s="25">
        <v>690</v>
      </c>
      <c r="Y715" s="25">
        <v>415</v>
      </c>
      <c r="Z715" s="25">
        <v>435</v>
      </c>
      <c r="AA715" s="25">
        <v>-460</v>
      </c>
      <c r="AB715" s="25">
        <v>435</v>
      </c>
      <c r="AC715" s="25">
        <v>1125</v>
      </c>
      <c r="AD715" s="25">
        <v>300.759323161488</v>
      </c>
      <c r="AE715" s="25">
        <v>300.759323161488</v>
      </c>
      <c r="AF715" s="25" t="s">
        <v>2255</v>
      </c>
      <c r="AG715" s="25">
        <v>1125</v>
      </c>
      <c r="AH715" s="25" t="s">
        <v>2255</v>
      </c>
      <c r="AI715" s="25" t="s">
        <v>2256</v>
      </c>
      <c r="AJ715" s="25" t="s">
        <v>2256</v>
      </c>
      <c r="AK715" s="25" t="s">
        <v>120</v>
      </c>
      <c r="AL715" s="25">
        <v>630.59062500000005</v>
      </c>
      <c r="AM715" s="25">
        <v>2</v>
      </c>
      <c r="AN715" s="25">
        <v>2</v>
      </c>
    </row>
    <row r="716" spans="1:40" x14ac:dyDescent="0.25">
      <c r="A716" s="25">
        <v>2026</v>
      </c>
      <c r="B716" s="25" t="s">
        <v>2257</v>
      </c>
      <c r="C716" s="25" t="s">
        <v>314</v>
      </c>
      <c r="D716" s="25" t="s">
        <v>120</v>
      </c>
      <c r="E716" s="25" t="s">
        <v>245</v>
      </c>
      <c r="F716" s="25">
        <v>3</v>
      </c>
      <c r="G716" s="25">
        <v>2</v>
      </c>
      <c r="H716" s="25" t="s">
        <v>1978</v>
      </c>
      <c r="I716" s="25" t="s">
        <v>1048</v>
      </c>
      <c r="J716" s="25">
        <v>263</v>
      </c>
      <c r="K716" s="25" t="s">
        <v>1051</v>
      </c>
      <c r="L716" s="25" t="s">
        <v>2258</v>
      </c>
      <c r="M716" s="25">
        <v>0</v>
      </c>
      <c r="O716" s="25">
        <v>1</v>
      </c>
      <c r="P716" s="25">
        <v>405</v>
      </c>
      <c r="Q716" s="25">
        <v>-430</v>
      </c>
      <c r="R716" s="25">
        <v>-445</v>
      </c>
      <c r="S716" s="25">
        <v>405</v>
      </c>
      <c r="T716" s="25">
        <v>200</v>
      </c>
      <c r="U716" s="25">
        <v>235</v>
      </c>
      <c r="V716" s="25">
        <v>-240</v>
      </c>
      <c r="W716" s="25">
        <v>235</v>
      </c>
      <c r="X716" s="25">
        <v>640</v>
      </c>
      <c r="Y716" s="25">
        <v>405</v>
      </c>
      <c r="Z716" s="25">
        <v>450</v>
      </c>
      <c r="AA716" s="25">
        <v>-465</v>
      </c>
      <c r="AB716" s="25">
        <v>450</v>
      </c>
      <c r="AC716" s="25">
        <v>1090</v>
      </c>
      <c r="AD716" s="25" t="s">
        <v>2259</v>
      </c>
      <c r="AE716" s="25" t="s">
        <v>2259</v>
      </c>
      <c r="AF716" s="25" t="s">
        <v>2260</v>
      </c>
      <c r="AG716" s="25">
        <v>1090</v>
      </c>
      <c r="AH716" s="25" t="s">
        <v>2260</v>
      </c>
      <c r="AI716" s="25" t="s">
        <v>2261</v>
      </c>
      <c r="AJ716" s="25" t="s">
        <v>2261</v>
      </c>
      <c r="AK716" s="25" t="s">
        <v>120</v>
      </c>
      <c r="AL716" s="25" t="s">
        <v>2262</v>
      </c>
      <c r="AM716" s="25">
        <v>3</v>
      </c>
      <c r="AN716" s="25">
        <v>3</v>
      </c>
    </row>
    <row r="717" spans="1:40" x14ac:dyDescent="0.25">
      <c r="A717" s="25">
        <v>2026</v>
      </c>
      <c r="B717" s="25" t="s">
        <v>2263</v>
      </c>
      <c r="C717" s="25" t="s">
        <v>314</v>
      </c>
      <c r="D717" s="25" t="s">
        <v>120</v>
      </c>
      <c r="E717" s="25" t="s">
        <v>1700</v>
      </c>
      <c r="F717" s="25">
        <v>3</v>
      </c>
      <c r="G717" s="25">
        <v>2</v>
      </c>
      <c r="H717" s="25" t="s">
        <v>1978</v>
      </c>
      <c r="I717" s="25" t="s">
        <v>1048</v>
      </c>
      <c r="J717" s="25">
        <v>262.7</v>
      </c>
      <c r="K717" s="25" t="s">
        <v>1051</v>
      </c>
      <c r="L717" s="25">
        <v>0.57587217562070303</v>
      </c>
      <c r="M717" s="25">
        <v>0</v>
      </c>
      <c r="O717" s="25">
        <v>1</v>
      </c>
      <c r="P717" s="25">
        <v>275</v>
      </c>
      <c r="Q717" s="25">
        <v>305</v>
      </c>
      <c r="R717" s="25">
        <v>325</v>
      </c>
      <c r="S717" s="25">
        <v>325</v>
      </c>
      <c r="T717" s="25">
        <v>190</v>
      </c>
      <c r="U717" s="25">
        <v>205</v>
      </c>
      <c r="V717" s="25">
        <v>215</v>
      </c>
      <c r="W717" s="25">
        <v>215</v>
      </c>
      <c r="X717" s="25">
        <v>540</v>
      </c>
      <c r="Y717" s="25">
        <v>330</v>
      </c>
      <c r="Z717" s="25">
        <v>350</v>
      </c>
      <c r="AA717" s="25">
        <v>365</v>
      </c>
      <c r="AB717" s="25">
        <v>365</v>
      </c>
      <c r="AC717" s="25">
        <v>905</v>
      </c>
      <c r="AD717" s="25" t="s">
        <v>2264</v>
      </c>
      <c r="AE717" s="25" t="s">
        <v>2264</v>
      </c>
      <c r="AF717" s="25" t="s">
        <v>2265</v>
      </c>
      <c r="AG717" s="25">
        <v>905</v>
      </c>
      <c r="AH717" s="25" t="s">
        <v>2265</v>
      </c>
      <c r="AI717" s="25">
        <v>47.866053677681997</v>
      </c>
      <c r="AJ717" s="25">
        <v>47.866053677681997</v>
      </c>
      <c r="AK717" s="25" t="s">
        <v>120</v>
      </c>
      <c r="AL717" s="25" t="s">
        <v>2266</v>
      </c>
      <c r="AM717" s="25">
        <v>4</v>
      </c>
      <c r="AN717" s="25">
        <v>4</v>
      </c>
    </row>
    <row r="718" spans="1:40" x14ac:dyDescent="0.25">
      <c r="A718" s="25">
        <v>2026</v>
      </c>
      <c r="B718" s="25" t="s">
        <v>2267</v>
      </c>
      <c r="C718" s="25" t="s">
        <v>314</v>
      </c>
      <c r="D718" s="25" t="s">
        <v>120</v>
      </c>
      <c r="E718" s="25" t="s">
        <v>1736</v>
      </c>
      <c r="F718" s="25">
        <v>2</v>
      </c>
      <c r="G718" s="25">
        <v>2</v>
      </c>
      <c r="H718" s="25" t="s">
        <v>2204</v>
      </c>
      <c r="I718" s="25" t="s">
        <v>1048</v>
      </c>
      <c r="J718" s="25">
        <v>235</v>
      </c>
      <c r="K718" s="25" t="s">
        <v>1051</v>
      </c>
      <c r="L718" s="25" t="s">
        <v>413</v>
      </c>
      <c r="M718" s="25">
        <v>0</v>
      </c>
      <c r="O718" s="25">
        <v>1</v>
      </c>
      <c r="P718" s="25">
        <v>315</v>
      </c>
      <c r="Q718" s="25">
        <v>340</v>
      </c>
      <c r="R718" s="25">
        <v>380</v>
      </c>
      <c r="S718" s="25">
        <v>380</v>
      </c>
      <c r="T718" s="25">
        <v>165</v>
      </c>
      <c r="U718" s="25">
        <v>175</v>
      </c>
      <c r="V718" s="25">
        <v>185</v>
      </c>
      <c r="W718" s="25">
        <v>185</v>
      </c>
      <c r="X718" s="25">
        <v>565</v>
      </c>
      <c r="Y718" s="25">
        <v>295</v>
      </c>
      <c r="Z718" s="25">
        <v>335</v>
      </c>
      <c r="AA718" s="25">
        <v>-375</v>
      </c>
      <c r="AB718" s="25">
        <v>335</v>
      </c>
      <c r="AC718" s="25">
        <v>900</v>
      </c>
      <c r="AD718" s="25" t="s">
        <v>2268</v>
      </c>
      <c r="AE718" s="25" t="s">
        <v>2268</v>
      </c>
      <c r="AF718" s="25" t="s">
        <v>2269</v>
      </c>
      <c r="AG718" s="25">
        <v>900</v>
      </c>
      <c r="AH718" s="25" t="s">
        <v>2269</v>
      </c>
      <c r="AI718" s="25" t="s">
        <v>2270</v>
      </c>
      <c r="AJ718" s="25" t="s">
        <v>2270</v>
      </c>
      <c r="AK718" s="25" t="s">
        <v>120</v>
      </c>
      <c r="AL718" s="25">
        <v>511.02</v>
      </c>
      <c r="AM718" s="25">
        <v>5</v>
      </c>
      <c r="AN718" s="25">
        <v>5</v>
      </c>
    </row>
    <row r="719" spans="1:40" x14ac:dyDescent="0.25">
      <c r="A719" s="25">
        <v>2026</v>
      </c>
      <c r="B719" s="25" t="s">
        <v>2271</v>
      </c>
      <c r="C719" s="25" t="s">
        <v>314</v>
      </c>
      <c r="D719" s="25" t="s">
        <v>120</v>
      </c>
      <c r="E719" s="25" t="s">
        <v>1791</v>
      </c>
      <c r="F719" s="25">
        <v>3</v>
      </c>
      <c r="G719" s="25">
        <v>2</v>
      </c>
      <c r="H719" s="25" t="s">
        <v>1978</v>
      </c>
      <c r="I719" s="25" t="s">
        <v>1048</v>
      </c>
      <c r="J719" s="25">
        <v>244</v>
      </c>
      <c r="K719" s="25" t="s">
        <v>1051</v>
      </c>
      <c r="L719" s="25" t="s">
        <v>2272</v>
      </c>
      <c r="M719" s="25">
        <v>0</v>
      </c>
      <c r="O719" s="25">
        <v>1</v>
      </c>
      <c r="P719" s="25">
        <v>250</v>
      </c>
      <c r="Q719" s="25">
        <v>-270</v>
      </c>
      <c r="R719" s="25">
        <v>-270</v>
      </c>
      <c r="S719" s="25">
        <v>250</v>
      </c>
      <c r="T719" s="25">
        <v>145</v>
      </c>
      <c r="U719" s="25">
        <v>-155</v>
      </c>
      <c r="V719" s="25">
        <v>-155</v>
      </c>
      <c r="W719" s="25">
        <v>145</v>
      </c>
      <c r="X719" s="25">
        <v>395</v>
      </c>
      <c r="Y719" s="25">
        <v>405</v>
      </c>
      <c r="Z719" s="25">
        <v>455</v>
      </c>
      <c r="AA719" s="25">
        <v>-460</v>
      </c>
      <c r="AB719" s="25">
        <v>455</v>
      </c>
      <c r="AC719" s="25">
        <v>850</v>
      </c>
      <c r="AD719" s="25" t="s">
        <v>2273</v>
      </c>
      <c r="AE719" s="25" t="s">
        <v>2273</v>
      </c>
      <c r="AF719" s="25" t="s">
        <v>2274</v>
      </c>
      <c r="AG719" s="25">
        <v>850</v>
      </c>
      <c r="AH719" s="25" t="s">
        <v>2274</v>
      </c>
      <c r="AI719" s="25" t="s">
        <v>2275</v>
      </c>
      <c r="AJ719" s="25" t="s">
        <v>2275</v>
      </c>
      <c r="AK719" s="25" t="s">
        <v>120</v>
      </c>
      <c r="AL719" s="25">
        <v>477.3175</v>
      </c>
      <c r="AM719" s="25">
        <v>6</v>
      </c>
      <c r="AN719" s="25">
        <v>6</v>
      </c>
    </row>
    <row r="720" spans="1:40" x14ac:dyDescent="0.25">
      <c r="A720" s="25">
        <v>2026</v>
      </c>
      <c r="B720" s="25" t="s">
        <v>2276</v>
      </c>
      <c r="C720" s="25" t="s">
        <v>314</v>
      </c>
      <c r="D720" s="25" t="s">
        <v>120</v>
      </c>
      <c r="E720" s="25" t="s">
        <v>1752</v>
      </c>
      <c r="F720" s="25">
        <v>3</v>
      </c>
      <c r="G720" s="25">
        <v>2</v>
      </c>
      <c r="H720" s="25" t="s">
        <v>1978</v>
      </c>
      <c r="I720" s="25" t="s">
        <v>1048</v>
      </c>
      <c r="J720" s="25">
        <v>260</v>
      </c>
      <c r="K720" s="25" t="s">
        <v>1051</v>
      </c>
      <c r="L720" s="25" t="s">
        <v>2277</v>
      </c>
      <c r="M720" s="25">
        <v>0</v>
      </c>
      <c r="O720" s="25">
        <v>1</v>
      </c>
      <c r="P720" s="25">
        <v>-525</v>
      </c>
      <c r="Q720" s="25">
        <v>-525</v>
      </c>
      <c r="R720" s="25">
        <v>-525</v>
      </c>
      <c r="T720" s="25">
        <v>-315</v>
      </c>
      <c r="U720" s="25">
        <v>-315</v>
      </c>
      <c r="V720" s="25">
        <v>-315</v>
      </c>
      <c r="Y720" s="25">
        <v>-315</v>
      </c>
      <c r="Z720" s="25">
        <v>-315</v>
      </c>
      <c r="AC720" s="25">
        <v>0</v>
      </c>
      <c r="AD720" s="25">
        <v>0</v>
      </c>
      <c r="AE720" s="25">
        <v>0</v>
      </c>
      <c r="AF720" s="25">
        <v>0</v>
      </c>
      <c r="AG720" s="25">
        <v>0</v>
      </c>
      <c r="AH720" s="25">
        <v>0</v>
      </c>
      <c r="AI720" s="25">
        <v>0</v>
      </c>
      <c r="AJ720" s="25">
        <v>0</v>
      </c>
      <c r="AK720" s="25" t="s">
        <v>120</v>
      </c>
      <c r="AL720" s="25">
        <v>0</v>
      </c>
    </row>
    <row r="721" spans="1:40" x14ac:dyDescent="0.25">
      <c r="A721" s="25">
        <v>2026</v>
      </c>
      <c r="B721" s="25" t="s">
        <v>1651</v>
      </c>
      <c r="C721" s="25" t="s">
        <v>314</v>
      </c>
      <c r="D721" s="25" t="s">
        <v>120</v>
      </c>
      <c r="E721" s="25" t="s">
        <v>238</v>
      </c>
      <c r="F721" s="25">
        <v>4</v>
      </c>
      <c r="G721" s="25">
        <v>2</v>
      </c>
      <c r="H721" s="25" t="s">
        <v>2278</v>
      </c>
      <c r="I721" s="25" t="s">
        <v>1048</v>
      </c>
      <c r="J721" s="25">
        <v>309</v>
      </c>
      <c r="K721" s="25" t="s">
        <v>1052</v>
      </c>
      <c r="L721" s="25" t="s">
        <v>2279</v>
      </c>
      <c r="M721" s="25">
        <v>0</v>
      </c>
      <c r="O721" s="25">
        <v>1</v>
      </c>
      <c r="P721" s="25">
        <v>375</v>
      </c>
      <c r="Q721" s="25">
        <v>405</v>
      </c>
      <c r="R721" s="25">
        <v>420</v>
      </c>
      <c r="S721" s="25">
        <v>420</v>
      </c>
      <c r="T721" s="25">
        <v>235</v>
      </c>
      <c r="U721" s="25">
        <v>250</v>
      </c>
      <c r="V721" s="25">
        <v>-265</v>
      </c>
      <c r="W721" s="25">
        <v>250</v>
      </c>
      <c r="X721" s="25">
        <v>670</v>
      </c>
      <c r="Y721" s="25">
        <v>385</v>
      </c>
      <c r="Z721" s="25">
        <v>435</v>
      </c>
      <c r="AA721" s="25">
        <v>465</v>
      </c>
      <c r="AB721" s="25">
        <v>465</v>
      </c>
      <c r="AC721" s="25">
        <v>1135</v>
      </c>
      <c r="AD721" s="25" t="s">
        <v>2280</v>
      </c>
      <c r="AE721" s="25" t="s">
        <v>2280</v>
      </c>
      <c r="AF721" s="25" t="s">
        <v>2281</v>
      </c>
      <c r="AG721" s="25">
        <v>1135</v>
      </c>
      <c r="AH721" s="25" t="s">
        <v>2281</v>
      </c>
      <c r="AI721" s="25" t="s">
        <v>2282</v>
      </c>
      <c r="AJ721" s="25" t="s">
        <v>2282</v>
      </c>
      <c r="AK721" s="25" t="s">
        <v>120</v>
      </c>
      <c r="AL721" s="25">
        <v>602.72699499999999</v>
      </c>
      <c r="AM721" s="25">
        <v>1</v>
      </c>
      <c r="AN721" s="25">
        <v>1</v>
      </c>
    </row>
    <row r="722" spans="1:40" x14ac:dyDescent="0.25">
      <c r="A722" s="25">
        <v>2026</v>
      </c>
      <c r="B722" s="25" t="s">
        <v>1652</v>
      </c>
      <c r="C722" s="25" t="s">
        <v>314</v>
      </c>
      <c r="D722" s="25" t="s">
        <v>120</v>
      </c>
      <c r="E722" s="25" t="s">
        <v>2034</v>
      </c>
      <c r="F722" s="25">
        <v>4</v>
      </c>
      <c r="G722" s="25">
        <v>2</v>
      </c>
      <c r="H722" s="25" t="s">
        <v>2278</v>
      </c>
      <c r="I722" s="25" t="s">
        <v>1048</v>
      </c>
      <c r="J722" s="25">
        <v>269.89999999999998</v>
      </c>
      <c r="K722" s="25" t="s">
        <v>1052</v>
      </c>
      <c r="L722" s="25" t="s">
        <v>2283</v>
      </c>
      <c r="M722" s="25">
        <v>0</v>
      </c>
      <c r="O722" s="25">
        <v>1</v>
      </c>
      <c r="P722" s="25">
        <v>355</v>
      </c>
      <c r="Q722" s="25">
        <v>-385</v>
      </c>
      <c r="R722" s="25">
        <v>400</v>
      </c>
      <c r="S722" s="25">
        <v>400</v>
      </c>
      <c r="T722" s="25">
        <v>-200</v>
      </c>
      <c r="U722" s="25">
        <v>215</v>
      </c>
      <c r="V722" s="25">
        <v>225</v>
      </c>
      <c r="W722" s="25">
        <v>225</v>
      </c>
      <c r="X722" s="25">
        <v>625</v>
      </c>
      <c r="Y722" s="25">
        <v>355</v>
      </c>
      <c r="Z722" s="25">
        <v>385</v>
      </c>
      <c r="AA722" s="25">
        <v>405</v>
      </c>
      <c r="AB722" s="25">
        <v>405</v>
      </c>
      <c r="AC722" s="25">
        <v>1030</v>
      </c>
      <c r="AD722" s="25" t="s">
        <v>2284</v>
      </c>
      <c r="AE722" s="25" t="s">
        <v>2284</v>
      </c>
      <c r="AF722" s="25" t="s">
        <v>2285</v>
      </c>
      <c r="AG722" s="25">
        <v>1030</v>
      </c>
      <c r="AH722" s="25" t="s">
        <v>2285</v>
      </c>
      <c r="AI722" s="25" t="s">
        <v>2286</v>
      </c>
      <c r="AJ722" s="25" t="s">
        <v>2286</v>
      </c>
      <c r="AK722" s="25" t="s">
        <v>120</v>
      </c>
      <c r="AL722" s="25">
        <v>564.90350000000001</v>
      </c>
      <c r="AM722" s="25">
        <v>2</v>
      </c>
      <c r="AN722" s="25">
        <v>2</v>
      </c>
    </row>
    <row r="723" spans="1:40" x14ac:dyDescent="0.25">
      <c r="A723" s="25">
        <v>2026</v>
      </c>
      <c r="B723" s="25" t="s">
        <v>2287</v>
      </c>
      <c r="C723" s="25" t="s">
        <v>314</v>
      </c>
      <c r="D723" s="25" t="s">
        <v>120</v>
      </c>
      <c r="E723" s="25" t="s">
        <v>1791</v>
      </c>
      <c r="F723" s="25">
        <v>4</v>
      </c>
      <c r="G723" s="25">
        <v>2</v>
      </c>
      <c r="H723" s="25" t="s">
        <v>2278</v>
      </c>
      <c r="I723" s="25" t="s">
        <v>1048</v>
      </c>
      <c r="J723" s="25">
        <v>268</v>
      </c>
      <c r="K723" s="25" t="s">
        <v>1052</v>
      </c>
      <c r="L723" s="25" t="s">
        <v>2288</v>
      </c>
      <c r="M723" s="25">
        <v>0</v>
      </c>
      <c r="O723" s="25">
        <v>1</v>
      </c>
      <c r="P723" s="25">
        <v>-295</v>
      </c>
      <c r="Q723" s="25">
        <v>-295</v>
      </c>
      <c r="R723" s="25">
        <v>295</v>
      </c>
      <c r="S723" s="25">
        <v>295</v>
      </c>
      <c r="T723" s="25">
        <v>235</v>
      </c>
      <c r="U723" s="25">
        <v>255</v>
      </c>
      <c r="V723" s="25">
        <v>275</v>
      </c>
      <c r="W723" s="25">
        <v>275</v>
      </c>
      <c r="X723" s="25">
        <v>570</v>
      </c>
      <c r="Y723" s="25">
        <v>365</v>
      </c>
      <c r="Z723" s="25">
        <v>395</v>
      </c>
      <c r="AA723" s="25">
        <v>-430</v>
      </c>
      <c r="AB723" s="25">
        <v>395</v>
      </c>
      <c r="AC723" s="25">
        <v>965</v>
      </c>
      <c r="AD723" s="25" t="s">
        <v>2289</v>
      </c>
      <c r="AE723" s="25" t="s">
        <v>2289</v>
      </c>
      <c r="AF723" s="25" t="s">
        <v>2290</v>
      </c>
      <c r="AG723" s="25">
        <v>965</v>
      </c>
      <c r="AH723" s="25" t="s">
        <v>2290</v>
      </c>
      <c r="AI723" s="25" t="s">
        <v>2291</v>
      </c>
      <c r="AJ723" s="25" t="s">
        <v>2291</v>
      </c>
      <c r="AK723" s="25" t="s">
        <v>120</v>
      </c>
      <c r="AL723" s="25">
        <v>530.12275</v>
      </c>
      <c r="AM723" s="25">
        <v>3</v>
      </c>
      <c r="AN723" s="25">
        <v>3</v>
      </c>
    </row>
    <row r="724" spans="1:40" x14ac:dyDescent="0.25">
      <c r="A724" s="25">
        <v>2026</v>
      </c>
      <c r="B724" s="25" t="s">
        <v>1631</v>
      </c>
      <c r="C724" s="25" t="s">
        <v>314</v>
      </c>
      <c r="D724" s="25" t="s">
        <v>120</v>
      </c>
      <c r="E724" s="25" t="s">
        <v>1791</v>
      </c>
      <c r="F724" s="25">
        <v>4</v>
      </c>
      <c r="G724" s="25">
        <v>2</v>
      </c>
      <c r="H724" s="25" t="s">
        <v>2278</v>
      </c>
      <c r="I724" s="25" t="s">
        <v>1048</v>
      </c>
      <c r="J724" s="25">
        <v>292</v>
      </c>
      <c r="K724" s="25" t="s">
        <v>1052</v>
      </c>
      <c r="L724" s="25" t="s">
        <v>2292</v>
      </c>
      <c r="M724" s="25">
        <v>0</v>
      </c>
      <c r="O724" s="25">
        <v>1</v>
      </c>
      <c r="P724" s="25">
        <v>365</v>
      </c>
      <c r="Q724" s="25">
        <v>385</v>
      </c>
      <c r="R724" s="25">
        <v>-405</v>
      </c>
      <c r="S724" s="25">
        <v>385</v>
      </c>
      <c r="T724" s="25">
        <v>215</v>
      </c>
      <c r="U724" s="25">
        <v>235</v>
      </c>
      <c r="V724" s="25">
        <v>-260</v>
      </c>
      <c r="W724" s="25">
        <v>235</v>
      </c>
      <c r="X724" s="25">
        <v>620</v>
      </c>
      <c r="Y724" s="25">
        <v>300</v>
      </c>
      <c r="Z724" s="25">
        <v>330</v>
      </c>
      <c r="AA724" s="25">
        <v>-360</v>
      </c>
      <c r="AB724" s="25">
        <v>330</v>
      </c>
      <c r="AC724" s="25">
        <v>950</v>
      </c>
      <c r="AD724" s="25" t="s">
        <v>2293</v>
      </c>
      <c r="AE724" s="25" t="s">
        <v>2293</v>
      </c>
      <c r="AF724" s="25" t="s">
        <v>2294</v>
      </c>
      <c r="AG724" s="25">
        <v>950</v>
      </c>
      <c r="AH724" s="25" t="s">
        <v>2294</v>
      </c>
      <c r="AI724" s="25" t="s">
        <v>2295</v>
      </c>
      <c r="AJ724" s="25" t="s">
        <v>2295</v>
      </c>
      <c r="AK724" s="25" t="s">
        <v>120</v>
      </c>
      <c r="AL724" s="25">
        <v>511.02875</v>
      </c>
      <c r="AM724" s="25">
        <v>4</v>
      </c>
      <c r="AN724" s="25">
        <v>4</v>
      </c>
    </row>
    <row r="725" spans="1:40" x14ac:dyDescent="0.25">
      <c r="A725" s="25">
        <v>2026</v>
      </c>
      <c r="B725" s="25" t="s">
        <v>2296</v>
      </c>
      <c r="C725" s="25" t="s">
        <v>314</v>
      </c>
      <c r="D725" s="25" t="s">
        <v>120</v>
      </c>
      <c r="E725" s="25" t="s">
        <v>2085</v>
      </c>
      <c r="F725" s="25">
        <v>4</v>
      </c>
      <c r="G725" s="25">
        <v>2</v>
      </c>
      <c r="H725" s="25" t="s">
        <v>2278</v>
      </c>
      <c r="I725" s="25" t="s">
        <v>1048</v>
      </c>
      <c r="J725" s="25">
        <v>370</v>
      </c>
      <c r="K725" s="25" t="s">
        <v>1052</v>
      </c>
      <c r="L725" s="25" t="s">
        <v>2297</v>
      </c>
      <c r="M725" s="25">
        <v>0</v>
      </c>
      <c r="O725" s="25">
        <v>1</v>
      </c>
      <c r="P725" s="25">
        <v>250</v>
      </c>
      <c r="Q725" s="25">
        <v>-350</v>
      </c>
      <c r="R725" s="25">
        <v>-350</v>
      </c>
      <c r="S725" s="25">
        <v>250</v>
      </c>
      <c r="T725" s="25">
        <v>225</v>
      </c>
      <c r="U725" s="25">
        <v>240</v>
      </c>
      <c r="V725" s="25">
        <v>-265</v>
      </c>
      <c r="W725" s="25">
        <v>240</v>
      </c>
      <c r="X725" s="25">
        <v>490</v>
      </c>
      <c r="Y725" s="25">
        <v>400</v>
      </c>
      <c r="Z725" s="25">
        <v>-420</v>
      </c>
      <c r="AB725" s="25">
        <v>400</v>
      </c>
      <c r="AC725" s="25">
        <v>890</v>
      </c>
      <c r="AD725" s="25" t="s">
        <v>2298</v>
      </c>
      <c r="AE725" s="25" t="s">
        <v>2298</v>
      </c>
      <c r="AF725" s="25" t="s">
        <v>2299</v>
      </c>
      <c r="AG725" s="25">
        <v>890</v>
      </c>
      <c r="AH725" s="25" t="s">
        <v>2299</v>
      </c>
      <c r="AI725" s="25" t="s">
        <v>2300</v>
      </c>
      <c r="AJ725" s="25" t="s">
        <v>2300</v>
      </c>
      <c r="AK725" s="25" t="s">
        <v>120</v>
      </c>
      <c r="AL725" s="25">
        <v>454.35390000000001</v>
      </c>
      <c r="AM725" s="25">
        <v>5</v>
      </c>
      <c r="AN725" s="25">
        <v>5</v>
      </c>
    </row>
    <row r="726" spans="1:40" x14ac:dyDescent="0.25">
      <c r="A726" s="25">
        <v>2026</v>
      </c>
      <c r="B726" s="25" t="s">
        <v>2301</v>
      </c>
      <c r="C726" s="25" t="s">
        <v>314</v>
      </c>
      <c r="D726" s="25" t="s">
        <v>120</v>
      </c>
      <c r="E726" s="25" t="s">
        <v>2003</v>
      </c>
      <c r="F726" s="25">
        <v>4</v>
      </c>
      <c r="G726" s="25">
        <v>2</v>
      </c>
      <c r="H726" s="25" t="s">
        <v>2278</v>
      </c>
      <c r="I726" s="25" t="s">
        <v>1048</v>
      </c>
      <c r="J726" s="25">
        <v>278</v>
      </c>
      <c r="K726" s="25" t="s">
        <v>1052</v>
      </c>
      <c r="L726" s="25" t="s">
        <v>2302</v>
      </c>
      <c r="M726" s="25">
        <v>0</v>
      </c>
      <c r="O726" s="25">
        <v>1</v>
      </c>
      <c r="P726" s="25">
        <v>290</v>
      </c>
      <c r="Q726" s="25">
        <v>-305</v>
      </c>
      <c r="R726" s="25">
        <v>305</v>
      </c>
      <c r="S726" s="25">
        <v>305</v>
      </c>
      <c r="T726" s="25">
        <v>150</v>
      </c>
      <c r="U726" s="25">
        <v>155</v>
      </c>
      <c r="V726" s="25">
        <v>-165</v>
      </c>
      <c r="W726" s="25">
        <v>155</v>
      </c>
      <c r="X726" s="25">
        <v>460</v>
      </c>
      <c r="Y726" s="25">
        <v>410</v>
      </c>
      <c r="Z726" s="25">
        <v>-435</v>
      </c>
      <c r="AA726" s="25">
        <v>-435</v>
      </c>
      <c r="AB726" s="25">
        <v>410</v>
      </c>
      <c r="AC726" s="25">
        <v>870</v>
      </c>
      <c r="AD726" s="25" t="s">
        <v>2303</v>
      </c>
      <c r="AE726" s="25" t="s">
        <v>2303</v>
      </c>
      <c r="AF726" s="25" t="s">
        <v>2304</v>
      </c>
      <c r="AG726" s="25">
        <v>870</v>
      </c>
      <c r="AH726" s="25" t="s">
        <v>2304</v>
      </c>
      <c r="AI726" s="25" t="s">
        <v>2305</v>
      </c>
      <c r="AJ726" s="25" t="s">
        <v>2305</v>
      </c>
      <c r="AK726" s="25" t="s">
        <v>120</v>
      </c>
      <c r="AL726" s="25">
        <v>473.50619999999998</v>
      </c>
      <c r="AM726" s="25">
        <v>6</v>
      </c>
      <c r="AN726" s="25">
        <v>6</v>
      </c>
    </row>
    <row r="727" spans="1:40" x14ac:dyDescent="0.25">
      <c r="A727" s="25">
        <v>2026</v>
      </c>
      <c r="B727" s="25" t="s">
        <v>1647</v>
      </c>
      <c r="C727" s="25" t="s">
        <v>314</v>
      </c>
      <c r="D727" s="25" t="s">
        <v>120</v>
      </c>
      <c r="E727" s="25" t="s">
        <v>238</v>
      </c>
      <c r="F727" s="25">
        <v>4</v>
      </c>
      <c r="G727" s="25">
        <v>2</v>
      </c>
      <c r="H727" s="25" t="s">
        <v>2278</v>
      </c>
      <c r="I727" s="25" t="s">
        <v>1048</v>
      </c>
      <c r="J727" s="25">
        <v>276</v>
      </c>
      <c r="K727" s="25" t="s">
        <v>1052</v>
      </c>
      <c r="L727" s="25" t="s">
        <v>2306</v>
      </c>
      <c r="M727" s="25">
        <v>0</v>
      </c>
      <c r="O727" s="25">
        <v>1</v>
      </c>
      <c r="P727" s="25">
        <v>140</v>
      </c>
      <c r="Q727" s="25">
        <v>155</v>
      </c>
      <c r="R727" s="25">
        <v>-165</v>
      </c>
      <c r="S727" s="25">
        <v>155</v>
      </c>
      <c r="T727" s="25">
        <v>110</v>
      </c>
      <c r="U727" s="25">
        <v>120</v>
      </c>
      <c r="V727" s="25">
        <v>-130</v>
      </c>
      <c r="W727" s="25">
        <v>120</v>
      </c>
      <c r="X727" s="25">
        <v>275</v>
      </c>
      <c r="Y727" s="25">
        <v>200</v>
      </c>
      <c r="Z727" s="25">
        <v>225</v>
      </c>
      <c r="AA727" s="25">
        <v>-245</v>
      </c>
      <c r="AB727" s="25">
        <v>225</v>
      </c>
      <c r="AC727" s="25">
        <v>500</v>
      </c>
      <c r="AD727" s="25" t="s">
        <v>2307</v>
      </c>
      <c r="AE727" s="25" t="s">
        <v>2307</v>
      </c>
      <c r="AF727" s="25" t="s">
        <v>2308</v>
      </c>
      <c r="AG727" s="25">
        <v>500</v>
      </c>
      <c r="AH727" s="25" t="s">
        <v>2308</v>
      </c>
      <c r="AI727" s="25" t="s">
        <v>2309</v>
      </c>
      <c r="AJ727" s="25" t="s">
        <v>2309</v>
      </c>
      <c r="AK727" s="25" t="s">
        <v>120</v>
      </c>
      <c r="AL727" s="25">
        <v>272.625</v>
      </c>
      <c r="AM727" s="25">
        <v>7</v>
      </c>
      <c r="AN727" s="25">
        <v>7</v>
      </c>
    </row>
    <row r="728" spans="1:40" x14ac:dyDescent="0.25">
      <c r="A728" s="25">
        <v>2026</v>
      </c>
      <c r="B728" s="25" t="s">
        <v>2310</v>
      </c>
      <c r="C728" s="25" t="s">
        <v>314</v>
      </c>
      <c r="D728" s="25" t="s">
        <v>120</v>
      </c>
      <c r="E728" s="25" t="s">
        <v>121</v>
      </c>
      <c r="F728" s="25">
        <v>3</v>
      </c>
      <c r="G728" s="25">
        <v>1</v>
      </c>
      <c r="H728" s="25" t="s">
        <v>400</v>
      </c>
      <c r="I728" s="25" t="s">
        <v>1053</v>
      </c>
      <c r="J728" s="25">
        <v>116</v>
      </c>
      <c r="K728" s="25" t="s">
        <v>1049</v>
      </c>
      <c r="L728" s="25">
        <v>0.969299166196956</v>
      </c>
      <c r="M728" s="25">
        <v>0</v>
      </c>
      <c r="O728" s="25">
        <v>1</v>
      </c>
      <c r="P728" s="25">
        <v>225</v>
      </c>
      <c r="Q728" s="25">
        <v>240</v>
      </c>
      <c r="R728" s="25">
        <v>250</v>
      </c>
      <c r="S728" s="25">
        <v>250</v>
      </c>
      <c r="T728" s="25">
        <v>140</v>
      </c>
      <c r="U728" s="25">
        <v>150</v>
      </c>
      <c r="V728" s="25">
        <v>-165</v>
      </c>
      <c r="W728" s="25">
        <v>150</v>
      </c>
      <c r="X728" s="25">
        <v>400</v>
      </c>
      <c r="Y728" s="25">
        <v>260</v>
      </c>
      <c r="Z728" s="25">
        <v>285</v>
      </c>
      <c r="AA728" s="25">
        <v>-300</v>
      </c>
      <c r="AB728" s="25">
        <v>285</v>
      </c>
      <c r="AC728" s="25">
        <v>685</v>
      </c>
      <c r="AD728" s="25" t="s">
        <v>2311</v>
      </c>
      <c r="AE728" s="25" t="s">
        <v>2311</v>
      </c>
      <c r="AF728" s="25" t="s">
        <v>2312</v>
      </c>
      <c r="AG728" s="25">
        <v>685</v>
      </c>
      <c r="AH728" s="25" t="s">
        <v>2312</v>
      </c>
      <c r="AI728" s="25" t="s">
        <v>2313</v>
      </c>
      <c r="AJ728" s="25" t="s">
        <v>2313</v>
      </c>
      <c r="AK728" s="25" t="s">
        <v>120</v>
      </c>
      <c r="AL728" s="25">
        <v>653.66125</v>
      </c>
      <c r="AM728" s="25">
        <v>1</v>
      </c>
      <c r="AN728" s="25">
        <v>1</v>
      </c>
    </row>
    <row r="729" spans="1:40" x14ac:dyDescent="0.25">
      <c r="A729" s="25">
        <v>2026</v>
      </c>
      <c r="B729" s="25" t="s">
        <v>1553</v>
      </c>
      <c r="C729" s="25" t="s">
        <v>314</v>
      </c>
      <c r="D729" s="25" t="s">
        <v>120</v>
      </c>
      <c r="E729" s="25" t="s">
        <v>2085</v>
      </c>
      <c r="F729" s="25">
        <v>3</v>
      </c>
      <c r="G729" s="25">
        <v>1</v>
      </c>
      <c r="H729" s="25" t="s">
        <v>400</v>
      </c>
      <c r="I729" s="25" t="s">
        <v>1053</v>
      </c>
      <c r="J729" s="25">
        <v>112</v>
      </c>
      <c r="K729" s="25" t="s">
        <v>1049</v>
      </c>
      <c r="L729" s="25" t="s">
        <v>1993</v>
      </c>
      <c r="M729" s="25">
        <v>0</v>
      </c>
      <c r="O729" s="25">
        <v>1</v>
      </c>
      <c r="P729" s="25">
        <v>165</v>
      </c>
      <c r="Q729" s="25">
        <v>175</v>
      </c>
      <c r="R729" s="25">
        <v>185</v>
      </c>
      <c r="S729" s="25">
        <v>185</v>
      </c>
      <c r="T729" s="25">
        <v>110</v>
      </c>
      <c r="U729" s="25">
        <v>115</v>
      </c>
      <c r="V729" s="25">
        <v>120</v>
      </c>
      <c r="W729" s="25">
        <v>120</v>
      </c>
      <c r="X729" s="25">
        <v>305</v>
      </c>
      <c r="Y729" s="25">
        <v>230</v>
      </c>
      <c r="Z729" s="25">
        <v>245</v>
      </c>
      <c r="AA729" s="25">
        <v>265</v>
      </c>
      <c r="AB729" s="25">
        <v>265</v>
      </c>
      <c r="AC729" s="25">
        <v>570</v>
      </c>
      <c r="AD729" s="25" t="s">
        <v>2314</v>
      </c>
      <c r="AE729" s="25" t="s">
        <v>2314</v>
      </c>
      <c r="AF729" s="25" t="s">
        <v>2315</v>
      </c>
      <c r="AG729" s="25">
        <v>570</v>
      </c>
      <c r="AH729" s="25" t="s">
        <v>2315</v>
      </c>
      <c r="AI729" s="25" t="s">
        <v>2316</v>
      </c>
      <c r="AJ729" s="25" t="s">
        <v>2316</v>
      </c>
      <c r="AK729" s="25" t="s">
        <v>120</v>
      </c>
      <c r="AL729" s="25">
        <v>565.38300000000004</v>
      </c>
      <c r="AM729" s="25">
        <v>2</v>
      </c>
      <c r="AN729" s="25">
        <v>2</v>
      </c>
    </row>
    <row r="730" spans="1:40" x14ac:dyDescent="0.25">
      <c r="A730" s="25">
        <v>2026</v>
      </c>
      <c r="B730" s="25" t="s">
        <v>1555</v>
      </c>
      <c r="C730" s="25" t="s">
        <v>314</v>
      </c>
      <c r="D730" s="25" t="s">
        <v>120</v>
      </c>
      <c r="E730" s="25" t="s">
        <v>238</v>
      </c>
      <c r="F730" s="25">
        <v>3</v>
      </c>
      <c r="G730" s="25">
        <v>1</v>
      </c>
      <c r="H730" s="25" t="s">
        <v>400</v>
      </c>
      <c r="I730" s="25" t="s">
        <v>1053</v>
      </c>
      <c r="J730" s="25">
        <v>112</v>
      </c>
      <c r="K730" s="25" t="s">
        <v>1049</v>
      </c>
      <c r="L730" s="25" t="s">
        <v>1993</v>
      </c>
      <c r="M730" s="25">
        <v>0</v>
      </c>
      <c r="O730" s="25">
        <v>1</v>
      </c>
      <c r="P730" s="25">
        <v>115</v>
      </c>
      <c r="Q730" s="25">
        <v>135</v>
      </c>
      <c r="R730" s="25">
        <v>150</v>
      </c>
      <c r="S730" s="25">
        <v>150</v>
      </c>
      <c r="T730" s="25">
        <v>70</v>
      </c>
      <c r="U730" s="25">
        <v>80</v>
      </c>
      <c r="V730" s="25">
        <v>-95</v>
      </c>
      <c r="W730" s="25">
        <v>80</v>
      </c>
      <c r="X730" s="25">
        <v>230</v>
      </c>
      <c r="Y730" s="25">
        <v>185</v>
      </c>
      <c r="Z730" s="25">
        <v>205</v>
      </c>
      <c r="AA730" s="25">
        <v>225</v>
      </c>
      <c r="AB730" s="25">
        <v>225</v>
      </c>
      <c r="AC730" s="25">
        <v>455</v>
      </c>
      <c r="AD730" s="25" t="s">
        <v>2317</v>
      </c>
      <c r="AE730" s="25" t="s">
        <v>2317</v>
      </c>
      <c r="AF730" s="25" t="s">
        <v>2318</v>
      </c>
      <c r="AG730" s="25">
        <v>455</v>
      </c>
      <c r="AH730" s="25" t="s">
        <v>2318</v>
      </c>
      <c r="AI730" s="25">
        <v>37.0107770415785</v>
      </c>
      <c r="AJ730" s="25">
        <v>37.0107770415785</v>
      </c>
      <c r="AK730" s="25" t="s">
        <v>120</v>
      </c>
      <c r="AL730" s="25">
        <v>451.31450000000001</v>
      </c>
      <c r="AM730" s="25">
        <v>3</v>
      </c>
      <c r="AN730" s="25">
        <v>3</v>
      </c>
    </row>
    <row r="731" spans="1:40" x14ac:dyDescent="0.25">
      <c r="A731" s="25">
        <v>2026</v>
      </c>
      <c r="B731" s="25" t="s">
        <v>2319</v>
      </c>
      <c r="C731" s="25" t="s">
        <v>314</v>
      </c>
      <c r="D731" s="25" t="s">
        <v>120</v>
      </c>
      <c r="E731" s="25" t="s">
        <v>121</v>
      </c>
      <c r="F731" s="25">
        <v>3</v>
      </c>
      <c r="G731" s="25">
        <v>1</v>
      </c>
      <c r="H731" s="25" t="s">
        <v>1688</v>
      </c>
      <c r="I731" s="25" t="s">
        <v>1053</v>
      </c>
      <c r="J731" s="25">
        <v>130</v>
      </c>
      <c r="K731" s="25" t="s">
        <v>1050</v>
      </c>
      <c r="L731" s="25" t="s">
        <v>609</v>
      </c>
      <c r="M731" s="25">
        <v>0</v>
      </c>
      <c r="O731" s="25">
        <v>1</v>
      </c>
      <c r="P731" s="25">
        <v>250</v>
      </c>
      <c r="Q731" s="25">
        <v>270</v>
      </c>
      <c r="R731" s="25">
        <v>290</v>
      </c>
      <c r="S731" s="25">
        <v>290</v>
      </c>
      <c r="T731" s="25">
        <v>175</v>
      </c>
      <c r="U731" s="25">
        <v>190</v>
      </c>
      <c r="V731" s="25">
        <v>200</v>
      </c>
      <c r="W731" s="25">
        <v>200</v>
      </c>
      <c r="X731" s="25">
        <v>490</v>
      </c>
      <c r="Y731" s="25">
        <v>330</v>
      </c>
      <c r="Z731" s="25">
        <v>365</v>
      </c>
      <c r="AA731" s="25">
        <v>375</v>
      </c>
      <c r="AB731" s="25">
        <v>375</v>
      </c>
      <c r="AC731" s="25">
        <v>865</v>
      </c>
      <c r="AD731" s="25" t="s">
        <v>2320</v>
      </c>
      <c r="AE731" s="25" t="s">
        <v>2320</v>
      </c>
      <c r="AF731" s="25" t="s">
        <v>2321</v>
      </c>
      <c r="AG731" s="25">
        <v>865</v>
      </c>
      <c r="AH731" s="25" t="s">
        <v>2321</v>
      </c>
      <c r="AI731" s="25" t="s">
        <v>2322</v>
      </c>
      <c r="AJ731" s="25" t="s">
        <v>2322</v>
      </c>
      <c r="AK731" s="25" t="s">
        <v>120</v>
      </c>
      <c r="AL731" s="25">
        <v>732.95775000000003</v>
      </c>
      <c r="AM731" s="25">
        <v>1</v>
      </c>
      <c r="AN731" s="25">
        <v>1</v>
      </c>
    </row>
    <row r="732" spans="1:40" x14ac:dyDescent="0.25">
      <c r="A732" s="25">
        <v>2026</v>
      </c>
      <c r="B732" s="25" t="s">
        <v>2323</v>
      </c>
      <c r="C732" s="25" t="s">
        <v>314</v>
      </c>
      <c r="D732" s="25" t="s">
        <v>120</v>
      </c>
      <c r="E732" s="25" t="s">
        <v>2034</v>
      </c>
      <c r="F732" s="25">
        <v>3</v>
      </c>
      <c r="G732" s="25">
        <v>1</v>
      </c>
      <c r="H732" s="25" t="s">
        <v>1688</v>
      </c>
      <c r="I732" s="25" t="s">
        <v>1053</v>
      </c>
      <c r="J732" s="25">
        <v>127.2</v>
      </c>
      <c r="K732" s="25" t="s">
        <v>1050</v>
      </c>
      <c r="L732" s="25" t="s">
        <v>2324</v>
      </c>
      <c r="M732" s="25">
        <v>0</v>
      </c>
      <c r="O732" s="25">
        <v>1</v>
      </c>
      <c r="P732" s="25">
        <v>245</v>
      </c>
      <c r="Q732" s="25">
        <v>-275</v>
      </c>
      <c r="R732" s="25">
        <v>275</v>
      </c>
      <c r="S732" s="25">
        <v>275</v>
      </c>
      <c r="T732" s="25">
        <v>140</v>
      </c>
      <c r="U732" s="25">
        <v>155</v>
      </c>
      <c r="V732" s="25">
        <v>-160</v>
      </c>
      <c r="W732" s="25">
        <v>155</v>
      </c>
      <c r="X732" s="25">
        <v>430</v>
      </c>
      <c r="Y732" s="25">
        <v>285</v>
      </c>
      <c r="Z732" s="25">
        <v>305</v>
      </c>
      <c r="AA732" s="25">
        <v>325</v>
      </c>
      <c r="AB732" s="25">
        <v>325</v>
      </c>
      <c r="AC732" s="25">
        <v>755</v>
      </c>
      <c r="AD732" s="25" t="s">
        <v>2325</v>
      </c>
      <c r="AE732" s="25" t="s">
        <v>2325</v>
      </c>
      <c r="AF732" s="25" t="s">
        <v>2326</v>
      </c>
      <c r="AG732" s="25">
        <v>755</v>
      </c>
      <c r="AH732" s="25" t="s">
        <v>2326</v>
      </c>
      <c r="AI732" s="25" t="s">
        <v>2327</v>
      </c>
      <c r="AJ732" s="25" t="s">
        <v>2327</v>
      </c>
      <c r="AK732" s="25" t="s">
        <v>120</v>
      </c>
      <c r="AL732" s="25">
        <v>653.56574999999998</v>
      </c>
      <c r="AM732" s="25">
        <v>2</v>
      </c>
      <c r="AN732" s="25">
        <v>2</v>
      </c>
    </row>
    <row r="733" spans="1:40" x14ac:dyDescent="0.25">
      <c r="A733" s="25">
        <v>2026</v>
      </c>
      <c r="B733" s="25" t="s">
        <v>1560</v>
      </c>
      <c r="C733" s="25" t="s">
        <v>314</v>
      </c>
      <c r="D733" s="25" t="s">
        <v>120</v>
      </c>
      <c r="E733" s="25" t="s">
        <v>238</v>
      </c>
      <c r="F733" s="25">
        <v>3</v>
      </c>
      <c r="G733" s="25">
        <v>1</v>
      </c>
      <c r="H733" s="25" t="s">
        <v>1688</v>
      </c>
      <c r="I733" s="25" t="s">
        <v>1053</v>
      </c>
      <c r="J733" s="25">
        <v>130</v>
      </c>
      <c r="K733" s="25" t="s">
        <v>1050</v>
      </c>
      <c r="L733" s="25" t="s">
        <v>609</v>
      </c>
      <c r="M733" s="25">
        <v>0</v>
      </c>
      <c r="O733" s="25">
        <v>1</v>
      </c>
      <c r="P733" s="25">
        <v>175</v>
      </c>
      <c r="Q733" s="25">
        <v>205</v>
      </c>
      <c r="R733" s="25">
        <v>230</v>
      </c>
      <c r="S733" s="25">
        <v>230</v>
      </c>
      <c r="T733" s="25">
        <v>130</v>
      </c>
      <c r="U733" s="25">
        <v>160</v>
      </c>
      <c r="V733" s="25">
        <v>-175</v>
      </c>
      <c r="W733" s="25">
        <v>160</v>
      </c>
      <c r="X733" s="25">
        <v>390</v>
      </c>
      <c r="Y733" s="25">
        <v>245</v>
      </c>
      <c r="Z733" s="25">
        <v>265</v>
      </c>
      <c r="AA733" s="25">
        <v>295</v>
      </c>
      <c r="AB733" s="25">
        <v>295</v>
      </c>
      <c r="AC733" s="25">
        <v>685</v>
      </c>
      <c r="AD733" s="25" t="s">
        <v>2328</v>
      </c>
      <c r="AE733" s="25" t="s">
        <v>2328</v>
      </c>
      <c r="AF733" s="25" t="s">
        <v>2329</v>
      </c>
      <c r="AG733" s="25">
        <v>685</v>
      </c>
      <c r="AH733" s="25" t="s">
        <v>2329</v>
      </c>
      <c r="AI733" s="25" t="s">
        <v>2330</v>
      </c>
      <c r="AJ733" s="25" t="s">
        <v>2330</v>
      </c>
      <c r="AK733" s="25" t="s">
        <v>120</v>
      </c>
      <c r="AL733" s="25">
        <v>580.43475000000001</v>
      </c>
      <c r="AM733" s="25">
        <v>3</v>
      </c>
      <c r="AN733" s="25">
        <v>3</v>
      </c>
    </row>
    <row r="734" spans="1:40" x14ac:dyDescent="0.25">
      <c r="A734" s="25">
        <v>2026</v>
      </c>
      <c r="B734" s="25" t="s">
        <v>1565</v>
      </c>
      <c r="C734" s="25" t="s">
        <v>314</v>
      </c>
      <c r="D734" s="25" t="s">
        <v>120</v>
      </c>
      <c r="E734" s="25" t="s">
        <v>1766</v>
      </c>
      <c r="F734" s="25">
        <v>4</v>
      </c>
      <c r="G734" s="25">
        <v>1</v>
      </c>
      <c r="H734" s="25" t="s">
        <v>1926</v>
      </c>
      <c r="I734" s="25" t="s">
        <v>1053</v>
      </c>
      <c r="J734" s="25">
        <v>142</v>
      </c>
      <c r="K734" s="25" t="s">
        <v>393</v>
      </c>
      <c r="L734" s="25" t="s">
        <v>1927</v>
      </c>
      <c r="M734" s="25">
        <v>0</v>
      </c>
      <c r="O734" s="25">
        <v>1</v>
      </c>
      <c r="P734" s="25">
        <v>365</v>
      </c>
      <c r="Q734" s="25">
        <v>390</v>
      </c>
      <c r="R734" s="25">
        <v>400</v>
      </c>
      <c r="S734" s="25">
        <v>400</v>
      </c>
      <c r="T734" s="25">
        <v>250</v>
      </c>
      <c r="U734" s="25">
        <v>265</v>
      </c>
      <c r="V734" s="25">
        <v>280</v>
      </c>
      <c r="W734" s="25">
        <v>280</v>
      </c>
      <c r="X734" s="25">
        <v>680</v>
      </c>
      <c r="Y734" s="25">
        <v>380</v>
      </c>
      <c r="Z734" s="25">
        <v>-410</v>
      </c>
      <c r="AA734" s="25">
        <v>-410</v>
      </c>
      <c r="AB734" s="25">
        <v>380</v>
      </c>
      <c r="AC734" s="25">
        <v>1060</v>
      </c>
      <c r="AD734" s="25" t="s">
        <v>2331</v>
      </c>
      <c r="AE734" s="25" t="s">
        <v>2331</v>
      </c>
      <c r="AF734" s="25" t="s">
        <v>2332</v>
      </c>
      <c r="AG734" s="25">
        <v>1060</v>
      </c>
      <c r="AH734" s="25" t="s">
        <v>2332</v>
      </c>
      <c r="AI734" s="25" t="s">
        <v>2333</v>
      </c>
      <c r="AJ734" s="25" t="s">
        <v>2333</v>
      </c>
      <c r="AK734" s="25" t="s">
        <v>120</v>
      </c>
      <c r="AL734" s="25">
        <v>826.48199999999997</v>
      </c>
      <c r="AM734" s="25">
        <v>1</v>
      </c>
      <c r="AN734" s="25">
        <v>1</v>
      </c>
    </row>
    <row r="735" spans="1:40" x14ac:dyDescent="0.25">
      <c r="A735" s="25">
        <v>2026</v>
      </c>
      <c r="B735" s="25" t="s">
        <v>1566</v>
      </c>
      <c r="C735" s="25" t="s">
        <v>314</v>
      </c>
      <c r="D735" s="25" t="s">
        <v>120</v>
      </c>
      <c r="E735" s="25" t="s">
        <v>1713</v>
      </c>
      <c r="F735" s="25">
        <v>4</v>
      </c>
      <c r="G735" s="25">
        <v>1</v>
      </c>
      <c r="H735" s="25" t="s">
        <v>1926</v>
      </c>
      <c r="I735" s="25" t="s">
        <v>1053</v>
      </c>
      <c r="J735" s="25">
        <v>142</v>
      </c>
      <c r="K735" s="25" t="s">
        <v>393</v>
      </c>
      <c r="L735" s="25" t="s">
        <v>1927</v>
      </c>
      <c r="M735" s="25">
        <v>0</v>
      </c>
      <c r="O735" s="25">
        <v>1</v>
      </c>
      <c r="P735" s="25">
        <v>340</v>
      </c>
      <c r="Q735" s="25">
        <v>360</v>
      </c>
      <c r="R735" s="25">
        <v>-380</v>
      </c>
      <c r="S735" s="25">
        <v>360</v>
      </c>
      <c r="T735" s="25">
        <v>190</v>
      </c>
      <c r="U735" s="25">
        <v>205</v>
      </c>
      <c r="V735" s="25">
        <v>215</v>
      </c>
      <c r="W735" s="25">
        <v>215</v>
      </c>
      <c r="X735" s="25">
        <v>575</v>
      </c>
      <c r="Y735" s="25">
        <v>435</v>
      </c>
      <c r="Z735" s="25">
        <v>460</v>
      </c>
      <c r="AA735" s="25">
        <v>-490</v>
      </c>
      <c r="AB735" s="25">
        <v>460</v>
      </c>
      <c r="AC735" s="25">
        <v>1035</v>
      </c>
      <c r="AD735" s="25" t="s">
        <v>2334</v>
      </c>
      <c r="AE735" s="25" t="s">
        <v>2334</v>
      </c>
      <c r="AF735" s="25" t="s">
        <v>2335</v>
      </c>
      <c r="AG735" s="25">
        <v>1035</v>
      </c>
      <c r="AH735" s="25" t="s">
        <v>2335</v>
      </c>
      <c r="AI735" s="25" t="s">
        <v>2336</v>
      </c>
      <c r="AJ735" s="25" t="s">
        <v>2336</v>
      </c>
      <c r="AK735" s="25" t="s">
        <v>120</v>
      </c>
      <c r="AL735" s="25" t="s">
        <v>2337</v>
      </c>
      <c r="AM735" s="25">
        <v>2</v>
      </c>
      <c r="AN735" s="25">
        <v>2</v>
      </c>
    </row>
    <row r="736" spans="1:40" x14ac:dyDescent="0.25">
      <c r="A736" s="25">
        <v>2026</v>
      </c>
      <c r="B736" s="25" t="s">
        <v>935</v>
      </c>
      <c r="C736" s="25" t="s">
        <v>314</v>
      </c>
      <c r="D736" s="25" t="s">
        <v>120</v>
      </c>
      <c r="E736" s="25" t="s">
        <v>238</v>
      </c>
      <c r="F736" s="25">
        <v>4</v>
      </c>
      <c r="G736" s="25">
        <v>1</v>
      </c>
      <c r="H736" s="25" t="s">
        <v>1926</v>
      </c>
      <c r="I736" s="25" t="s">
        <v>1053</v>
      </c>
      <c r="J736" s="25">
        <v>141</v>
      </c>
      <c r="K736" s="25" t="s">
        <v>393</v>
      </c>
      <c r="L736" s="25" t="s">
        <v>354</v>
      </c>
      <c r="M736" s="25">
        <v>0</v>
      </c>
      <c r="O736" s="25">
        <v>1</v>
      </c>
      <c r="P736" s="25">
        <v>300</v>
      </c>
      <c r="Q736" s="25">
        <v>330</v>
      </c>
      <c r="R736" s="25">
        <v>345</v>
      </c>
      <c r="S736" s="25">
        <v>345</v>
      </c>
      <c r="T736" s="25">
        <v>205</v>
      </c>
      <c r="U736" s="25">
        <v>225</v>
      </c>
      <c r="V736" s="25">
        <v>240</v>
      </c>
      <c r="W736" s="25">
        <v>240</v>
      </c>
      <c r="X736" s="25">
        <v>585</v>
      </c>
      <c r="Y736" s="25">
        <v>315</v>
      </c>
      <c r="Z736" s="25">
        <v>350</v>
      </c>
      <c r="AA736" s="25">
        <v>-365</v>
      </c>
      <c r="AB736" s="25">
        <v>350</v>
      </c>
      <c r="AC736" s="25">
        <v>935</v>
      </c>
      <c r="AD736" s="25" t="s">
        <v>2338</v>
      </c>
      <c r="AE736" s="25" t="s">
        <v>2338</v>
      </c>
      <c r="AF736" s="25" t="s">
        <v>2339</v>
      </c>
      <c r="AG736" s="25">
        <v>935</v>
      </c>
      <c r="AH736" s="25" t="s">
        <v>2339</v>
      </c>
      <c r="AI736" s="25">
        <v>67.223277905055198</v>
      </c>
      <c r="AJ736" s="25">
        <v>67.223277905055198</v>
      </c>
      <c r="AK736" s="25" t="s">
        <v>120</v>
      </c>
      <c r="AL736" s="25">
        <v>733.61969999999997</v>
      </c>
      <c r="AM736" s="25">
        <v>3</v>
      </c>
      <c r="AN736" s="25">
        <v>3</v>
      </c>
    </row>
    <row r="737" spans="1:40" x14ac:dyDescent="0.25">
      <c r="A737" s="25">
        <v>2026</v>
      </c>
      <c r="B737" s="25" t="s">
        <v>2340</v>
      </c>
      <c r="C737" s="25" t="s">
        <v>314</v>
      </c>
      <c r="D737" s="25" t="s">
        <v>120</v>
      </c>
      <c r="E737" s="25" t="s">
        <v>2034</v>
      </c>
      <c r="F737" s="25">
        <v>4</v>
      </c>
      <c r="G737" s="25">
        <v>1</v>
      </c>
      <c r="H737" s="25" t="s">
        <v>1926</v>
      </c>
      <c r="I737" s="25" t="s">
        <v>1053</v>
      </c>
      <c r="J737" s="25">
        <v>144.80000000000001</v>
      </c>
      <c r="K737" s="25" t="s">
        <v>393</v>
      </c>
      <c r="L737" s="25" t="s">
        <v>519</v>
      </c>
      <c r="M737" s="25">
        <v>0</v>
      </c>
      <c r="O737" s="25">
        <v>1</v>
      </c>
      <c r="P737" s="25">
        <v>285</v>
      </c>
      <c r="Q737" s="25">
        <v>310</v>
      </c>
      <c r="R737" s="25">
        <v>-325</v>
      </c>
      <c r="S737" s="25">
        <v>310</v>
      </c>
      <c r="T737" s="25">
        <v>185</v>
      </c>
      <c r="U737" s="25">
        <v>-200</v>
      </c>
      <c r="V737" s="25">
        <v>200</v>
      </c>
      <c r="W737" s="25">
        <v>200</v>
      </c>
      <c r="X737" s="25">
        <v>510</v>
      </c>
      <c r="Y737" s="25">
        <v>335</v>
      </c>
      <c r="Z737" s="25">
        <v>375</v>
      </c>
      <c r="AA737" s="25">
        <v>-390</v>
      </c>
      <c r="AB737" s="25">
        <v>375</v>
      </c>
      <c r="AC737" s="25">
        <v>885</v>
      </c>
      <c r="AD737" s="25" t="s">
        <v>2341</v>
      </c>
      <c r="AE737" s="25" t="s">
        <v>2341</v>
      </c>
      <c r="AF737" s="25" t="s">
        <v>2342</v>
      </c>
      <c r="AG737" s="25">
        <v>885</v>
      </c>
      <c r="AH737" s="25" t="s">
        <v>2342</v>
      </c>
      <c r="AI737" s="25" t="s">
        <v>2343</v>
      </c>
      <c r="AJ737" s="25" t="s">
        <v>2343</v>
      </c>
      <c r="AK737" s="25" t="s">
        <v>120</v>
      </c>
      <c r="AL737" s="25">
        <v>677.91</v>
      </c>
      <c r="AM737" s="25">
        <v>4</v>
      </c>
      <c r="AN737" s="25">
        <v>4</v>
      </c>
    </row>
    <row r="738" spans="1:40" x14ac:dyDescent="0.25">
      <c r="A738" s="25">
        <v>2026</v>
      </c>
      <c r="B738" s="25" t="s">
        <v>1567</v>
      </c>
      <c r="C738" s="25" t="s">
        <v>314</v>
      </c>
      <c r="D738" s="25" t="s">
        <v>120</v>
      </c>
      <c r="E738" s="25" t="s">
        <v>238</v>
      </c>
      <c r="F738" s="25">
        <v>4</v>
      </c>
      <c r="G738" s="25">
        <v>1</v>
      </c>
      <c r="H738" s="25" t="s">
        <v>1926</v>
      </c>
      <c r="I738" s="25" t="s">
        <v>1053</v>
      </c>
      <c r="J738" s="25">
        <v>145</v>
      </c>
      <c r="K738" s="25" t="s">
        <v>393</v>
      </c>
      <c r="L738" s="25" t="s">
        <v>388</v>
      </c>
      <c r="M738" s="25">
        <v>0</v>
      </c>
      <c r="O738" s="25">
        <v>1</v>
      </c>
      <c r="P738" s="25">
        <v>225</v>
      </c>
      <c r="Q738" s="25">
        <v>250</v>
      </c>
      <c r="R738" s="25">
        <v>285</v>
      </c>
      <c r="S738" s="25">
        <v>285</v>
      </c>
      <c r="T738" s="25">
        <v>150</v>
      </c>
      <c r="U738" s="25">
        <v>165</v>
      </c>
      <c r="V738" s="25">
        <v>175</v>
      </c>
      <c r="W738" s="25">
        <v>175</v>
      </c>
      <c r="X738" s="25">
        <v>460</v>
      </c>
      <c r="Y738" s="25">
        <v>335</v>
      </c>
      <c r="Z738" s="25">
        <v>365</v>
      </c>
      <c r="AA738" s="25">
        <v>-400</v>
      </c>
      <c r="AB738" s="25">
        <v>365</v>
      </c>
      <c r="AC738" s="25">
        <v>825</v>
      </c>
      <c r="AD738" s="25" t="s">
        <v>2344</v>
      </c>
      <c r="AE738" s="25" t="s">
        <v>2344</v>
      </c>
      <c r="AF738" s="25" t="s">
        <v>2345</v>
      </c>
      <c r="AG738" s="25">
        <v>825</v>
      </c>
      <c r="AH738" s="25" t="s">
        <v>2345</v>
      </c>
      <c r="AI738" s="25" t="s">
        <v>2346</v>
      </c>
      <c r="AJ738" s="25" t="s">
        <v>2346</v>
      </c>
      <c r="AK738" s="25" t="s">
        <v>120</v>
      </c>
      <c r="AL738" s="25">
        <v>631.55399999999997</v>
      </c>
      <c r="AM738" s="25">
        <v>5</v>
      </c>
      <c r="AN738" s="25">
        <v>5</v>
      </c>
    </row>
    <row r="739" spans="1:40" x14ac:dyDescent="0.25">
      <c r="A739" s="25">
        <v>2026</v>
      </c>
      <c r="B739" s="25" t="s">
        <v>613</v>
      </c>
      <c r="C739" s="25" t="s">
        <v>314</v>
      </c>
      <c r="D739" s="25" t="s">
        <v>120</v>
      </c>
      <c r="E739" s="25" t="s">
        <v>2034</v>
      </c>
      <c r="F739" s="25">
        <v>4</v>
      </c>
      <c r="G739" s="25">
        <v>1</v>
      </c>
      <c r="H739" s="25" t="s">
        <v>1926</v>
      </c>
      <c r="I739" s="25" t="s">
        <v>1053</v>
      </c>
      <c r="J739" s="25">
        <v>141.30000000000001</v>
      </c>
      <c r="K739" s="25" t="s">
        <v>393</v>
      </c>
      <c r="L739" s="25" t="s">
        <v>2347</v>
      </c>
      <c r="M739" s="25">
        <v>0</v>
      </c>
      <c r="O739" s="25">
        <v>1</v>
      </c>
      <c r="P739" s="25">
        <v>255</v>
      </c>
      <c r="Q739" s="25">
        <v>275</v>
      </c>
      <c r="R739" s="25">
        <v>-285</v>
      </c>
      <c r="S739" s="25">
        <v>275</v>
      </c>
      <c r="T739" s="25">
        <v>170</v>
      </c>
      <c r="U739" s="25">
        <v>185</v>
      </c>
      <c r="V739" s="25">
        <v>-200</v>
      </c>
      <c r="W739" s="25">
        <v>185</v>
      </c>
      <c r="X739" s="25">
        <v>460</v>
      </c>
      <c r="Y739" s="25">
        <v>275</v>
      </c>
      <c r="Z739" s="25">
        <v>300</v>
      </c>
      <c r="AA739" s="25">
        <v>325</v>
      </c>
      <c r="AB739" s="25">
        <v>325</v>
      </c>
      <c r="AC739" s="25">
        <v>785</v>
      </c>
      <c r="AD739" s="25" t="s">
        <v>2348</v>
      </c>
      <c r="AE739" s="25" t="s">
        <v>2348</v>
      </c>
      <c r="AF739" s="25" t="s">
        <v>2349</v>
      </c>
      <c r="AG739" s="25">
        <v>785</v>
      </c>
      <c r="AH739" s="25" t="s">
        <v>2349</v>
      </c>
      <c r="AI739" s="25" t="s">
        <v>2350</v>
      </c>
      <c r="AJ739" s="25" t="s">
        <v>2350</v>
      </c>
      <c r="AK739" s="25" t="s">
        <v>120</v>
      </c>
      <c r="AL739" s="25">
        <v>614.61575000000005</v>
      </c>
      <c r="AM739" s="25">
        <v>6</v>
      </c>
      <c r="AN739" s="25">
        <v>6</v>
      </c>
    </row>
    <row r="740" spans="1:40" x14ac:dyDescent="0.25">
      <c r="A740" s="25">
        <v>2026</v>
      </c>
      <c r="B740" s="25" t="s">
        <v>2351</v>
      </c>
      <c r="C740" s="25" t="s">
        <v>314</v>
      </c>
      <c r="D740" s="25" t="s">
        <v>120</v>
      </c>
      <c r="E740" s="25" t="s">
        <v>1736</v>
      </c>
      <c r="F740" s="25">
        <v>4</v>
      </c>
      <c r="G740" s="25">
        <v>1</v>
      </c>
      <c r="H740" s="25" t="s">
        <v>1926</v>
      </c>
      <c r="I740" s="25" t="s">
        <v>1053</v>
      </c>
      <c r="J740" s="25">
        <v>145</v>
      </c>
      <c r="K740" s="25" t="s">
        <v>393</v>
      </c>
      <c r="L740" s="25" t="s">
        <v>388</v>
      </c>
      <c r="M740" s="25">
        <v>0</v>
      </c>
      <c r="O740" s="25">
        <v>1</v>
      </c>
      <c r="P740" s="25">
        <v>-225</v>
      </c>
      <c r="Q740" s="25">
        <v>235</v>
      </c>
      <c r="R740" s="25">
        <v>245</v>
      </c>
      <c r="S740" s="25">
        <v>245</v>
      </c>
      <c r="T740" s="25">
        <v>145</v>
      </c>
      <c r="U740" s="25">
        <v>195</v>
      </c>
      <c r="V740" s="25">
        <v>210</v>
      </c>
      <c r="W740" s="25">
        <v>210</v>
      </c>
      <c r="X740" s="25">
        <v>455</v>
      </c>
      <c r="Y740" s="25">
        <v>275</v>
      </c>
      <c r="Z740" s="25">
        <v>320</v>
      </c>
      <c r="AA740" s="25">
        <v>330</v>
      </c>
      <c r="AB740" s="25">
        <v>330</v>
      </c>
      <c r="AC740" s="25">
        <v>785</v>
      </c>
      <c r="AD740" s="25" t="s">
        <v>2352</v>
      </c>
      <c r="AE740" s="25" t="s">
        <v>2352</v>
      </c>
      <c r="AF740" s="25" t="s">
        <v>2353</v>
      </c>
      <c r="AG740" s="25">
        <v>785</v>
      </c>
      <c r="AH740" s="25" t="s">
        <v>2353</v>
      </c>
      <c r="AI740" s="25" t="s">
        <v>2354</v>
      </c>
      <c r="AJ740" s="25" t="s">
        <v>2354</v>
      </c>
      <c r="AK740" s="25" t="s">
        <v>120</v>
      </c>
      <c r="AL740" s="25" t="s">
        <v>2355</v>
      </c>
      <c r="AM740" s="25">
        <v>7</v>
      </c>
      <c r="AN740" s="25">
        <v>7</v>
      </c>
    </row>
    <row r="741" spans="1:40" x14ac:dyDescent="0.25">
      <c r="A741" s="25">
        <v>2026</v>
      </c>
      <c r="B741" s="25" t="s">
        <v>2356</v>
      </c>
      <c r="C741" s="25" t="s">
        <v>314</v>
      </c>
      <c r="D741" s="25" t="s">
        <v>120</v>
      </c>
      <c r="E741" s="25" t="s">
        <v>238</v>
      </c>
      <c r="F741" s="25">
        <v>4</v>
      </c>
      <c r="G741" s="25">
        <v>1</v>
      </c>
      <c r="H741" s="25" t="s">
        <v>1926</v>
      </c>
      <c r="I741" s="25" t="s">
        <v>1053</v>
      </c>
      <c r="J741" s="25">
        <v>144</v>
      </c>
      <c r="K741" s="25" t="s">
        <v>393</v>
      </c>
      <c r="L741" s="25" t="s">
        <v>817</v>
      </c>
      <c r="M741" s="25">
        <v>0</v>
      </c>
      <c r="O741" s="25">
        <v>1</v>
      </c>
      <c r="P741" s="25">
        <v>215</v>
      </c>
      <c r="Q741" s="25">
        <v>-235</v>
      </c>
      <c r="R741" s="25">
        <v>235</v>
      </c>
      <c r="S741" s="25">
        <v>235</v>
      </c>
      <c r="T741" s="25">
        <v>175</v>
      </c>
      <c r="U741" s="25">
        <v>190</v>
      </c>
      <c r="V741" s="25">
        <v>-205</v>
      </c>
      <c r="W741" s="25">
        <v>190</v>
      </c>
      <c r="X741" s="25">
        <v>425</v>
      </c>
      <c r="Y741" s="25">
        <v>290</v>
      </c>
      <c r="Z741" s="25">
        <v>325</v>
      </c>
      <c r="AA741" s="25">
        <v>340</v>
      </c>
      <c r="AB741" s="25">
        <v>340</v>
      </c>
      <c r="AC741" s="25">
        <v>765</v>
      </c>
      <c r="AD741" s="25" t="s">
        <v>2357</v>
      </c>
      <c r="AE741" s="25" t="s">
        <v>2357</v>
      </c>
      <c r="AF741" s="25" t="s">
        <v>2358</v>
      </c>
      <c r="AG741" s="25">
        <v>765</v>
      </c>
      <c r="AH741" s="25" t="s">
        <v>2358</v>
      </c>
      <c r="AI741" s="25" t="s">
        <v>2359</v>
      </c>
      <c r="AJ741" s="25" t="s">
        <v>2359</v>
      </c>
      <c r="AK741" s="25" t="s">
        <v>120</v>
      </c>
      <c r="AL741" s="25">
        <v>589.16475000000003</v>
      </c>
      <c r="AM741" s="25">
        <v>8</v>
      </c>
      <c r="AN741" s="25">
        <v>8</v>
      </c>
    </row>
    <row r="742" spans="1:40" x14ac:dyDescent="0.25">
      <c r="A742" s="25">
        <v>2026</v>
      </c>
      <c r="B742" s="25" t="s">
        <v>2360</v>
      </c>
      <c r="C742" s="25" t="s">
        <v>314</v>
      </c>
      <c r="D742" s="25" t="s">
        <v>120</v>
      </c>
      <c r="E742" s="25" t="s">
        <v>1736</v>
      </c>
      <c r="F742" s="25">
        <v>4</v>
      </c>
      <c r="G742" s="25">
        <v>1</v>
      </c>
      <c r="H742" s="25" t="s">
        <v>1926</v>
      </c>
      <c r="I742" s="25" t="s">
        <v>1053</v>
      </c>
      <c r="J742" s="25">
        <v>145</v>
      </c>
      <c r="K742" s="25" t="s">
        <v>393</v>
      </c>
      <c r="L742" s="25" t="s">
        <v>388</v>
      </c>
      <c r="M742" s="25">
        <v>0</v>
      </c>
      <c r="O742" s="25">
        <v>1</v>
      </c>
      <c r="P742" s="25">
        <v>225</v>
      </c>
      <c r="Q742" s="25">
        <v>255</v>
      </c>
      <c r="R742" s="25">
        <v>-265</v>
      </c>
      <c r="S742" s="25">
        <v>255</v>
      </c>
      <c r="T742" s="25">
        <v>135</v>
      </c>
      <c r="U742" s="25">
        <v>155</v>
      </c>
      <c r="V742" s="25">
        <v>165</v>
      </c>
      <c r="W742" s="25">
        <v>165</v>
      </c>
      <c r="X742" s="25">
        <v>420</v>
      </c>
      <c r="Y742" s="25">
        <v>300</v>
      </c>
      <c r="Z742" s="25">
        <v>325</v>
      </c>
      <c r="AA742" s="25">
        <v>330</v>
      </c>
      <c r="AB742" s="25">
        <v>330</v>
      </c>
      <c r="AC742" s="25">
        <v>750</v>
      </c>
      <c r="AD742" s="25" t="s">
        <v>2030</v>
      </c>
      <c r="AE742" s="25" t="s">
        <v>2030</v>
      </c>
      <c r="AF742" s="25" t="s">
        <v>2031</v>
      </c>
      <c r="AG742" s="25">
        <v>750</v>
      </c>
      <c r="AH742" s="25" t="s">
        <v>2031</v>
      </c>
      <c r="AI742" s="25" t="s">
        <v>2032</v>
      </c>
      <c r="AJ742" s="25" t="s">
        <v>2032</v>
      </c>
      <c r="AK742" s="25" t="s">
        <v>120</v>
      </c>
      <c r="AL742" s="25">
        <v>574.14</v>
      </c>
      <c r="AM742" s="25">
        <v>9</v>
      </c>
      <c r="AN742" s="25">
        <v>9</v>
      </c>
    </row>
    <row r="743" spans="1:40" x14ac:dyDescent="0.25">
      <c r="A743" s="25">
        <v>2026</v>
      </c>
      <c r="B743" s="25" t="s">
        <v>2361</v>
      </c>
      <c r="C743" s="25" t="s">
        <v>314</v>
      </c>
      <c r="D743" s="25" t="s">
        <v>120</v>
      </c>
      <c r="E743" s="25" t="s">
        <v>245</v>
      </c>
      <c r="F743" s="25">
        <v>4</v>
      </c>
      <c r="G743" s="25">
        <v>1</v>
      </c>
      <c r="H743" s="25" t="s">
        <v>708</v>
      </c>
      <c r="I743" s="25" t="s">
        <v>1053</v>
      </c>
      <c r="J743" s="25">
        <v>134.44999999999999</v>
      </c>
      <c r="K743" s="25" t="s">
        <v>393</v>
      </c>
      <c r="L743" s="25" t="s">
        <v>2362</v>
      </c>
      <c r="M743" s="25">
        <v>0</v>
      </c>
      <c r="O743" s="25">
        <v>1</v>
      </c>
      <c r="P743" s="25">
        <v>190</v>
      </c>
      <c r="Q743" s="25">
        <v>-210</v>
      </c>
      <c r="R743" s="25">
        <v>210</v>
      </c>
      <c r="S743" s="25">
        <v>210</v>
      </c>
      <c r="T743" s="25">
        <v>140</v>
      </c>
      <c r="U743" s="25">
        <v>160</v>
      </c>
      <c r="V743" s="25">
        <v>-175</v>
      </c>
      <c r="W743" s="25">
        <v>160</v>
      </c>
      <c r="X743" s="25">
        <v>370</v>
      </c>
      <c r="Y743" s="25">
        <v>225</v>
      </c>
      <c r="Z743" s="25">
        <v>250</v>
      </c>
      <c r="AA743" s="25">
        <v>270</v>
      </c>
      <c r="AB743" s="25">
        <v>270</v>
      </c>
      <c r="AC743" s="25">
        <v>640</v>
      </c>
      <c r="AD743" s="25" t="s">
        <v>2363</v>
      </c>
      <c r="AE743" s="25" t="s">
        <v>2363</v>
      </c>
      <c r="AF743" s="25" t="s">
        <v>2364</v>
      </c>
      <c r="AG743" s="25">
        <v>640</v>
      </c>
      <c r="AH743" s="25" t="s">
        <v>2364</v>
      </c>
      <c r="AI743" s="25" t="s">
        <v>2365</v>
      </c>
      <c r="AJ743" s="25" t="s">
        <v>2365</v>
      </c>
      <c r="AK743" s="25" t="s">
        <v>120</v>
      </c>
      <c r="AL743" s="25">
        <v>524.64</v>
      </c>
      <c r="AM743" s="25">
        <v>10</v>
      </c>
      <c r="AN743" s="25">
        <v>10</v>
      </c>
    </row>
    <row r="744" spans="1:40" x14ac:dyDescent="0.25">
      <c r="A744" s="25">
        <v>2026</v>
      </c>
      <c r="B744" s="25" t="s">
        <v>1572</v>
      </c>
      <c r="C744" s="25" t="s">
        <v>314</v>
      </c>
      <c r="D744" s="25" t="s">
        <v>120</v>
      </c>
      <c r="E744" s="25" t="s">
        <v>1766</v>
      </c>
      <c r="F744" s="25">
        <v>4</v>
      </c>
      <c r="G744" s="25">
        <v>1</v>
      </c>
      <c r="H744" s="25" t="s">
        <v>708</v>
      </c>
      <c r="I744" s="25" t="s">
        <v>1053</v>
      </c>
      <c r="J744" s="25">
        <v>140.6</v>
      </c>
      <c r="K744" s="25" t="s">
        <v>393</v>
      </c>
      <c r="L744" s="25" t="s">
        <v>2366</v>
      </c>
      <c r="M744" s="25">
        <v>0</v>
      </c>
      <c r="O744" s="25">
        <v>1</v>
      </c>
      <c r="P744" s="25">
        <v>165</v>
      </c>
      <c r="Q744" s="25">
        <v>190</v>
      </c>
      <c r="R744" s="25">
        <v>-210</v>
      </c>
      <c r="S744" s="25">
        <v>190</v>
      </c>
      <c r="T744" s="25">
        <v>140</v>
      </c>
      <c r="U744" s="25">
        <v>160</v>
      </c>
      <c r="V744" s="25">
        <v>-175</v>
      </c>
      <c r="W744" s="25">
        <v>160</v>
      </c>
      <c r="X744" s="25">
        <v>350</v>
      </c>
      <c r="Y744" s="25">
        <v>250</v>
      </c>
      <c r="Z744" s="25">
        <v>270</v>
      </c>
      <c r="AA744" s="25">
        <v>-285</v>
      </c>
      <c r="AB744" s="25">
        <v>270</v>
      </c>
      <c r="AC744" s="25">
        <v>620</v>
      </c>
      <c r="AD744" s="25" t="s">
        <v>2367</v>
      </c>
      <c r="AE744" s="25" t="s">
        <v>2367</v>
      </c>
      <c r="AF744" s="25">
        <v>227.25896771011199</v>
      </c>
      <c r="AG744" s="25">
        <v>620</v>
      </c>
      <c r="AH744" s="25">
        <v>227.25896771011199</v>
      </c>
      <c r="AI744" s="25" t="s">
        <v>2368</v>
      </c>
      <c r="AJ744" s="25" t="s">
        <v>2368</v>
      </c>
      <c r="AK744" s="25" t="s">
        <v>120</v>
      </c>
      <c r="AL744" s="25">
        <v>487.47500000000002</v>
      </c>
      <c r="AM744" s="25">
        <v>11</v>
      </c>
      <c r="AN744" s="25">
        <v>11</v>
      </c>
    </row>
    <row r="745" spans="1:40" x14ac:dyDescent="0.25">
      <c r="A745" s="25">
        <v>2026</v>
      </c>
      <c r="B745" s="25" t="s">
        <v>2369</v>
      </c>
      <c r="C745" s="25" t="s">
        <v>314</v>
      </c>
      <c r="D745" s="25" t="s">
        <v>120</v>
      </c>
      <c r="E745" s="25" t="s">
        <v>1766</v>
      </c>
      <c r="F745" s="25">
        <v>4</v>
      </c>
      <c r="G745" s="25">
        <v>1</v>
      </c>
      <c r="H745" s="25" t="s">
        <v>708</v>
      </c>
      <c r="I745" s="25" t="s">
        <v>1053</v>
      </c>
      <c r="J745" s="25">
        <v>137.5</v>
      </c>
      <c r="K745" s="25" t="s">
        <v>393</v>
      </c>
      <c r="L745" s="25" t="s">
        <v>2370</v>
      </c>
      <c r="M745" s="25">
        <v>0</v>
      </c>
      <c r="O745" s="25">
        <v>1</v>
      </c>
      <c r="P745" s="25">
        <v>-180</v>
      </c>
      <c r="Q745" s="25">
        <v>180</v>
      </c>
      <c r="R745" s="25">
        <v>-190</v>
      </c>
      <c r="S745" s="25">
        <v>180</v>
      </c>
      <c r="T745" s="25">
        <v>135</v>
      </c>
      <c r="U745" s="25">
        <v>-145</v>
      </c>
      <c r="V745" s="25">
        <v>-145</v>
      </c>
      <c r="W745" s="25">
        <v>135</v>
      </c>
      <c r="X745" s="25">
        <v>315</v>
      </c>
      <c r="Y745" s="25">
        <v>250</v>
      </c>
      <c r="Z745" s="25">
        <v>275</v>
      </c>
      <c r="AA745" s="25">
        <v>280</v>
      </c>
      <c r="AB745" s="25">
        <v>280</v>
      </c>
      <c r="AC745" s="25">
        <v>595</v>
      </c>
      <c r="AD745" s="25" t="s">
        <v>2371</v>
      </c>
      <c r="AE745" s="25" t="s">
        <v>2371</v>
      </c>
      <c r="AF745" s="25" t="s">
        <v>2372</v>
      </c>
      <c r="AG745" s="25">
        <v>595</v>
      </c>
      <c r="AH745" s="25" t="s">
        <v>2372</v>
      </c>
      <c r="AI745" s="25" t="s">
        <v>2373</v>
      </c>
      <c r="AJ745" s="25" t="s">
        <v>2373</v>
      </c>
      <c r="AK745" s="25" t="s">
        <v>120</v>
      </c>
      <c r="AL745" s="25">
        <v>477.79689999999999</v>
      </c>
      <c r="AM745" s="25">
        <v>12</v>
      </c>
      <c r="AN745" s="25">
        <v>12</v>
      </c>
    </row>
    <row r="746" spans="1:40" x14ac:dyDescent="0.25">
      <c r="A746" s="25">
        <v>2026</v>
      </c>
      <c r="B746" s="25" t="s">
        <v>2374</v>
      </c>
      <c r="C746" s="25" t="s">
        <v>314</v>
      </c>
      <c r="D746" s="25" t="s">
        <v>120</v>
      </c>
      <c r="E746" s="25" t="s">
        <v>2375</v>
      </c>
      <c r="F746" s="25">
        <v>2</v>
      </c>
      <c r="G746" s="25">
        <v>2</v>
      </c>
      <c r="H746" s="25" t="s">
        <v>1933</v>
      </c>
      <c r="I746" s="25" t="s">
        <v>1053</v>
      </c>
      <c r="J746" s="25">
        <v>153</v>
      </c>
      <c r="K746" s="25" t="s">
        <v>394</v>
      </c>
      <c r="L746" s="25" t="s">
        <v>667</v>
      </c>
      <c r="M746" s="25">
        <v>0</v>
      </c>
      <c r="O746" s="25">
        <v>1</v>
      </c>
      <c r="P746" s="25">
        <v>365</v>
      </c>
      <c r="Q746" s="25">
        <v>395</v>
      </c>
      <c r="R746" s="25">
        <v>415</v>
      </c>
      <c r="S746" s="25">
        <v>415</v>
      </c>
      <c r="T746" s="25">
        <v>215</v>
      </c>
      <c r="U746" s="25">
        <v>230</v>
      </c>
      <c r="V746" s="25">
        <v>-240</v>
      </c>
      <c r="W746" s="25">
        <v>230</v>
      </c>
      <c r="X746" s="25">
        <v>645</v>
      </c>
      <c r="Y746" s="25">
        <v>515</v>
      </c>
      <c r="Z746" s="25">
        <v>545</v>
      </c>
      <c r="AA746" s="25">
        <v>-565</v>
      </c>
      <c r="AB746" s="25">
        <v>545</v>
      </c>
      <c r="AC746" s="25">
        <v>1190</v>
      </c>
      <c r="AD746" s="25" t="s">
        <v>2376</v>
      </c>
      <c r="AE746" s="25" t="s">
        <v>2376</v>
      </c>
      <c r="AF746" s="25" t="s">
        <v>2377</v>
      </c>
      <c r="AG746" s="25">
        <v>1190</v>
      </c>
      <c r="AH746" s="25" t="s">
        <v>2377</v>
      </c>
      <c r="AI746" s="25" t="s">
        <v>2378</v>
      </c>
      <c r="AJ746" s="25" t="s">
        <v>2378</v>
      </c>
      <c r="AK746" s="25" t="s">
        <v>120</v>
      </c>
      <c r="AL746" s="25" t="s">
        <v>2379</v>
      </c>
      <c r="AM746" s="25">
        <v>1</v>
      </c>
      <c r="AN746" s="25">
        <v>1</v>
      </c>
    </row>
    <row r="747" spans="1:40" x14ac:dyDescent="0.25">
      <c r="A747" s="25">
        <v>2026</v>
      </c>
      <c r="B747" s="25" t="s">
        <v>2380</v>
      </c>
      <c r="C747" s="25" t="s">
        <v>314</v>
      </c>
      <c r="D747" s="25" t="s">
        <v>120</v>
      </c>
      <c r="E747" s="25" t="s">
        <v>2085</v>
      </c>
      <c r="F747" s="25">
        <v>2</v>
      </c>
      <c r="G747" s="25">
        <v>2</v>
      </c>
      <c r="H747" s="25" t="s">
        <v>1933</v>
      </c>
      <c r="I747" s="25" t="s">
        <v>1053</v>
      </c>
      <c r="J747" s="25">
        <v>162</v>
      </c>
      <c r="K747" s="25" t="s">
        <v>394</v>
      </c>
      <c r="L747" s="25" t="s">
        <v>343</v>
      </c>
      <c r="M747" s="25">
        <v>0</v>
      </c>
      <c r="O747" s="25">
        <v>1</v>
      </c>
      <c r="P747" s="25">
        <v>335</v>
      </c>
      <c r="Q747" s="25">
        <v>375</v>
      </c>
      <c r="R747" s="25">
        <v>-400</v>
      </c>
      <c r="S747" s="25">
        <v>375</v>
      </c>
      <c r="T747" s="25">
        <v>-265</v>
      </c>
      <c r="U747" s="25">
        <v>265</v>
      </c>
      <c r="V747" s="25">
        <v>280</v>
      </c>
      <c r="W747" s="25">
        <v>280</v>
      </c>
      <c r="X747" s="25">
        <v>655</v>
      </c>
      <c r="Y747" s="25">
        <v>435</v>
      </c>
      <c r="Z747" s="25">
        <v>465</v>
      </c>
      <c r="AA747" s="25">
        <v>-475</v>
      </c>
      <c r="AB747" s="25">
        <v>465</v>
      </c>
      <c r="AC747" s="25">
        <v>1120</v>
      </c>
      <c r="AD747" s="25" t="s">
        <v>344</v>
      </c>
      <c r="AE747" s="25" t="s">
        <v>344</v>
      </c>
      <c r="AF747" s="25" t="s">
        <v>345</v>
      </c>
      <c r="AG747" s="25">
        <v>1120</v>
      </c>
      <c r="AH747" s="25" t="s">
        <v>345</v>
      </c>
      <c r="AI747" s="25" t="s">
        <v>2381</v>
      </c>
      <c r="AJ747" s="25" t="s">
        <v>2381</v>
      </c>
      <c r="AK747" s="25" t="s">
        <v>120</v>
      </c>
      <c r="AL747" s="25">
        <v>782.88</v>
      </c>
      <c r="AM747" s="25">
        <v>2</v>
      </c>
      <c r="AN747" s="25">
        <v>2</v>
      </c>
    </row>
    <row r="748" spans="1:40" x14ac:dyDescent="0.25">
      <c r="A748" s="25">
        <v>2026</v>
      </c>
      <c r="B748" s="25" t="s">
        <v>2382</v>
      </c>
      <c r="C748" s="25" t="s">
        <v>314</v>
      </c>
      <c r="D748" s="25" t="s">
        <v>120</v>
      </c>
      <c r="E748" s="25" t="s">
        <v>2383</v>
      </c>
      <c r="F748" s="25">
        <v>2</v>
      </c>
      <c r="G748" s="25">
        <v>2</v>
      </c>
      <c r="H748" s="25" t="s">
        <v>1933</v>
      </c>
      <c r="I748" s="25" t="s">
        <v>1053</v>
      </c>
      <c r="J748" s="25">
        <v>158</v>
      </c>
      <c r="K748" s="25" t="s">
        <v>394</v>
      </c>
      <c r="L748" s="25" t="s">
        <v>446</v>
      </c>
      <c r="M748" s="25">
        <v>0</v>
      </c>
      <c r="O748" s="25">
        <v>1</v>
      </c>
      <c r="P748" s="25">
        <v>320</v>
      </c>
      <c r="Q748" s="25">
        <v>360</v>
      </c>
      <c r="R748" s="25">
        <v>385</v>
      </c>
      <c r="S748" s="25">
        <v>385</v>
      </c>
      <c r="T748" s="25">
        <v>185</v>
      </c>
      <c r="U748" s="25">
        <v>200</v>
      </c>
      <c r="V748" s="25">
        <v>-215</v>
      </c>
      <c r="W748" s="25">
        <v>200</v>
      </c>
      <c r="X748" s="25">
        <v>585</v>
      </c>
      <c r="Y748" s="25">
        <v>420</v>
      </c>
      <c r="Z748" s="25">
        <v>460</v>
      </c>
      <c r="AA748" s="25">
        <v>-500</v>
      </c>
      <c r="AB748" s="25">
        <v>460</v>
      </c>
      <c r="AC748" s="25">
        <v>1045</v>
      </c>
      <c r="AD748" s="25" t="s">
        <v>2384</v>
      </c>
      <c r="AE748" s="25" t="s">
        <v>2384</v>
      </c>
      <c r="AF748" s="25" t="s">
        <v>2385</v>
      </c>
      <c r="AG748" s="25">
        <v>1045</v>
      </c>
      <c r="AH748" s="25" t="s">
        <v>2385</v>
      </c>
      <c r="AI748" s="25" t="s">
        <v>2386</v>
      </c>
      <c r="AJ748" s="25" t="s">
        <v>2386</v>
      </c>
      <c r="AK748" s="25" t="s">
        <v>120</v>
      </c>
      <c r="AL748" s="25">
        <v>744.94915000000003</v>
      </c>
      <c r="AM748" s="25">
        <v>3</v>
      </c>
      <c r="AN748" s="25">
        <v>3</v>
      </c>
    </row>
    <row r="749" spans="1:40" x14ac:dyDescent="0.25">
      <c r="A749" s="25">
        <v>2026</v>
      </c>
      <c r="B749" s="25" t="s">
        <v>2387</v>
      </c>
      <c r="C749" s="25" t="s">
        <v>314</v>
      </c>
      <c r="D749" s="25" t="s">
        <v>120</v>
      </c>
      <c r="E749" s="25" t="s">
        <v>121</v>
      </c>
      <c r="F749" s="25">
        <v>2</v>
      </c>
      <c r="G749" s="25">
        <v>2</v>
      </c>
      <c r="H749" s="25" t="s">
        <v>1933</v>
      </c>
      <c r="I749" s="25" t="s">
        <v>1053</v>
      </c>
      <c r="J749" s="25">
        <v>162</v>
      </c>
      <c r="K749" s="25" t="s">
        <v>394</v>
      </c>
      <c r="L749" s="25" t="s">
        <v>343</v>
      </c>
      <c r="M749" s="25">
        <v>0</v>
      </c>
      <c r="O749" s="25">
        <v>1</v>
      </c>
      <c r="P749" s="25">
        <v>260</v>
      </c>
      <c r="Q749" s="25">
        <v>285</v>
      </c>
      <c r="R749" s="25">
        <v>305</v>
      </c>
      <c r="S749" s="25">
        <v>305</v>
      </c>
      <c r="T749" s="25">
        <v>225</v>
      </c>
      <c r="U749" s="25">
        <v>245</v>
      </c>
      <c r="V749" s="25">
        <v>250</v>
      </c>
      <c r="W749" s="25">
        <v>250</v>
      </c>
      <c r="X749" s="25">
        <v>555</v>
      </c>
      <c r="Y749" s="25">
        <v>275</v>
      </c>
      <c r="Z749" s="25">
        <v>335</v>
      </c>
      <c r="AA749" s="25">
        <v>375</v>
      </c>
      <c r="AB749" s="25">
        <v>375</v>
      </c>
      <c r="AC749" s="25">
        <v>930</v>
      </c>
      <c r="AD749" s="25" t="s">
        <v>2388</v>
      </c>
      <c r="AE749" s="25" t="s">
        <v>2388</v>
      </c>
      <c r="AF749" s="25" t="s">
        <v>2389</v>
      </c>
      <c r="AG749" s="25">
        <v>930</v>
      </c>
      <c r="AH749" s="25" t="s">
        <v>2389</v>
      </c>
      <c r="AI749" s="25" t="s">
        <v>2390</v>
      </c>
      <c r="AJ749" s="25" t="s">
        <v>2390</v>
      </c>
      <c r="AK749" s="25" t="s">
        <v>120</v>
      </c>
      <c r="AL749" s="25" t="s">
        <v>2391</v>
      </c>
      <c r="AM749" s="25">
        <v>4</v>
      </c>
      <c r="AN749" s="25">
        <v>4</v>
      </c>
    </row>
    <row r="750" spans="1:40" x14ac:dyDescent="0.25">
      <c r="A750" s="25">
        <v>2026</v>
      </c>
      <c r="B750" s="25" t="s">
        <v>2392</v>
      </c>
      <c r="C750" s="25" t="s">
        <v>314</v>
      </c>
      <c r="D750" s="25" t="s">
        <v>120</v>
      </c>
      <c r="E750" s="25" t="s">
        <v>2034</v>
      </c>
      <c r="F750" s="25">
        <v>2</v>
      </c>
      <c r="G750" s="25">
        <v>2</v>
      </c>
      <c r="H750" s="25" t="s">
        <v>1933</v>
      </c>
      <c r="I750" s="25" t="s">
        <v>1053</v>
      </c>
      <c r="J750" s="25">
        <v>162.69999999999999</v>
      </c>
      <c r="K750" s="25" t="s">
        <v>394</v>
      </c>
      <c r="L750" s="25" t="s">
        <v>2110</v>
      </c>
      <c r="M750" s="25">
        <v>0</v>
      </c>
      <c r="O750" s="25">
        <v>1</v>
      </c>
      <c r="P750" s="25">
        <v>215</v>
      </c>
      <c r="Q750" s="25">
        <v>235</v>
      </c>
      <c r="R750" s="25">
        <v>250</v>
      </c>
      <c r="S750" s="25">
        <v>250</v>
      </c>
      <c r="T750" s="25">
        <v>190</v>
      </c>
      <c r="U750" s="25">
        <v>205</v>
      </c>
      <c r="V750" s="25">
        <v>-215</v>
      </c>
      <c r="W750" s="25">
        <v>205</v>
      </c>
      <c r="X750" s="25">
        <v>455</v>
      </c>
      <c r="Y750" s="25">
        <v>295</v>
      </c>
      <c r="Z750" s="25">
        <v>315</v>
      </c>
      <c r="AA750" s="25">
        <v>335</v>
      </c>
      <c r="AB750" s="25">
        <v>335</v>
      </c>
      <c r="AC750" s="25">
        <v>790</v>
      </c>
      <c r="AD750" s="25" t="s">
        <v>2393</v>
      </c>
      <c r="AE750" s="25" t="s">
        <v>2393</v>
      </c>
      <c r="AF750" s="25" t="s">
        <v>2394</v>
      </c>
      <c r="AG750" s="25">
        <v>790</v>
      </c>
      <c r="AH750" s="25" t="s">
        <v>2394</v>
      </c>
      <c r="AI750" s="25" t="s">
        <v>2395</v>
      </c>
      <c r="AJ750" s="25" t="s">
        <v>2395</v>
      </c>
      <c r="AK750" s="25" t="s">
        <v>120</v>
      </c>
      <c r="AL750" s="25">
        <v>550.51149999999996</v>
      </c>
      <c r="AM750" s="25">
        <v>5</v>
      </c>
      <c r="AN750" s="25">
        <v>5</v>
      </c>
    </row>
    <row r="751" spans="1:40" x14ac:dyDescent="0.25">
      <c r="A751" s="25">
        <v>2026</v>
      </c>
      <c r="B751" s="25" t="s">
        <v>644</v>
      </c>
      <c r="C751" s="25" t="s">
        <v>314</v>
      </c>
      <c r="D751" s="25" t="s">
        <v>120</v>
      </c>
      <c r="E751" s="25" t="s">
        <v>238</v>
      </c>
      <c r="F751" s="25">
        <v>2</v>
      </c>
      <c r="G751" s="25">
        <v>2</v>
      </c>
      <c r="H751" s="25" t="s">
        <v>1933</v>
      </c>
      <c r="I751" s="25" t="s">
        <v>1053</v>
      </c>
      <c r="J751" s="25">
        <v>150</v>
      </c>
      <c r="K751" s="25" t="s">
        <v>394</v>
      </c>
      <c r="L751" s="25" t="s">
        <v>2120</v>
      </c>
      <c r="M751" s="25">
        <v>0</v>
      </c>
      <c r="O751" s="25">
        <v>1</v>
      </c>
      <c r="P751" s="25">
        <v>250</v>
      </c>
      <c r="Q751" s="25">
        <v>285</v>
      </c>
      <c r="R751" s="25">
        <v>300</v>
      </c>
      <c r="S751" s="25">
        <v>300</v>
      </c>
      <c r="T751" s="25">
        <v>135</v>
      </c>
      <c r="U751" s="25">
        <v>160</v>
      </c>
      <c r="V751" s="25">
        <v>-165</v>
      </c>
      <c r="W751" s="25">
        <v>160</v>
      </c>
      <c r="X751" s="25">
        <v>460</v>
      </c>
      <c r="Y751" s="25">
        <v>250</v>
      </c>
      <c r="Z751" s="25">
        <v>285</v>
      </c>
      <c r="AA751" s="25">
        <v>-315</v>
      </c>
      <c r="AB751" s="25">
        <v>285</v>
      </c>
      <c r="AC751" s="25">
        <v>745</v>
      </c>
      <c r="AD751" s="25">
        <v>258.97002248072499</v>
      </c>
      <c r="AE751" s="25">
        <v>258.97002248072499</v>
      </c>
      <c r="AF751" s="25" t="s">
        <v>2121</v>
      </c>
      <c r="AG751" s="25">
        <v>745</v>
      </c>
      <c r="AH751" s="25" t="s">
        <v>2121</v>
      </c>
      <c r="AI751" s="25" t="s">
        <v>2122</v>
      </c>
      <c r="AJ751" s="25" t="s">
        <v>2122</v>
      </c>
      <c r="AK751" s="25" t="s">
        <v>120</v>
      </c>
      <c r="AL751" s="25">
        <v>553.77340000000004</v>
      </c>
      <c r="AM751" s="25">
        <v>6</v>
      </c>
      <c r="AN751" s="25">
        <v>6</v>
      </c>
    </row>
    <row r="752" spans="1:40" x14ac:dyDescent="0.25">
      <c r="A752" s="25">
        <v>2026</v>
      </c>
      <c r="B752" s="25" t="s">
        <v>2396</v>
      </c>
      <c r="C752" s="25" t="s">
        <v>314</v>
      </c>
      <c r="D752" s="25" t="s">
        <v>120</v>
      </c>
      <c r="E752" s="25" t="s">
        <v>1736</v>
      </c>
      <c r="F752" s="25">
        <v>2</v>
      </c>
      <c r="G752" s="25">
        <v>2</v>
      </c>
      <c r="H752" s="25" t="s">
        <v>1933</v>
      </c>
      <c r="I752" s="25" t="s">
        <v>1053</v>
      </c>
      <c r="J752" s="25">
        <v>154</v>
      </c>
      <c r="K752" s="25" t="s">
        <v>394</v>
      </c>
      <c r="L752" s="25" t="s">
        <v>719</v>
      </c>
      <c r="M752" s="25">
        <v>0</v>
      </c>
      <c r="O752" s="25">
        <v>1</v>
      </c>
      <c r="P752" s="25">
        <v>-185</v>
      </c>
      <c r="Q752" s="25">
        <v>215</v>
      </c>
      <c r="R752" s="25">
        <v>-225</v>
      </c>
      <c r="S752" s="25">
        <v>215</v>
      </c>
      <c r="T752" s="25">
        <v>155</v>
      </c>
      <c r="U752" s="25">
        <v>190</v>
      </c>
      <c r="V752" s="25">
        <v>-210</v>
      </c>
      <c r="W752" s="25">
        <v>190</v>
      </c>
      <c r="X752" s="25">
        <v>405</v>
      </c>
      <c r="Y752" s="25">
        <v>250</v>
      </c>
      <c r="Z752" s="25">
        <v>300</v>
      </c>
      <c r="AA752" s="25">
        <v>325</v>
      </c>
      <c r="AB752" s="25">
        <v>325</v>
      </c>
      <c r="AC752" s="25">
        <v>730</v>
      </c>
      <c r="AD752" s="25" t="s">
        <v>2397</v>
      </c>
      <c r="AE752" s="25" t="s">
        <v>2397</v>
      </c>
      <c r="AF752" s="25" t="s">
        <v>2398</v>
      </c>
      <c r="AG752" s="25">
        <v>730</v>
      </c>
      <c r="AH752" s="25" t="s">
        <v>2398</v>
      </c>
      <c r="AI752" s="25" t="s">
        <v>2399</v>
      </c>
      <c r="AJ752" s="25" t="s">
        <v>2399</v>
      </c>
      <c r="AK752" s="25" t="s">
        <v>120</v>
      </c>
      <c r="AL752" s="25">
        <v>531.07500000000005</v>
      </c>
      <c r="AM752" s="25">
        <v>7</v>
      </c>
      <c r="AN752" s="25">
        <v>7</v>
      </c>
    </row>
    <row r="753" spans="1:40" x14ac:dyDescent="0.25">
      <c r="A753" s="25">
        <v>2026</v>
      </c>
      <c r="B753" s="25" t="s">
        <v>1589</v>
      </c>
      <c r="C753" s="25" t="s">
        <v>314</v>
      </c>
      <c r="D753" s="25" t="s">
        <v>120</v>
      </c>
      <c r="E753" s="25" t="s">
        <v>238</v>
      </c>
      <c r="F753" s="25">
        <v>2</v>
      </c>
      <c r="G753" s="25">
        <v>2</v>
      </c>
      <c r="H753" s="25" t="s">
        <v>1933</v>
      </c>
      <c r="I753" s="25" t="s">
        <v>1053</v>
      </c>
      <c r="J753" s="25">
        <v>163</v>
      </c>
      <c r="K753" s="25" t="s">
        <v>394</v>
      </c>
      <c r="L753" s="25" t="s">
        <v>589</v>
      </c>
      <c r="M753" s="25">
        <v>0</v>
      </c>
      <c r="O753" s="25">
        <v>1</v>
      </c>
      <c r="P753" s="25">
        <v>170</v>
      </c>
      <c r="Q753" s="25">
        <v>185</v>
      </c>
      <c r="R753" s="25">
        <v>205</v>
      </c>
      <c r="S753" s="25">
        <v>205</v>
      </c>
      <c r="T753" s="25">
        <v>125</v>
      </c>
      <c r="U753" s="25">
        <v>135</v>
      </c>
      <c r="V753" s="25">
        <v>145</v>
      </c>
      <c r="W753" s="25">
        <v>145</v>
      </c>
      <c r="X753" s="25">
        <v>350</v>
      </c>
      <c r="Y753" s="25">
        <v>225</v>
      </c>
      <c r="Z753" s="25">
        <v>250</v>
      </c>
      <c r="AA753" s="25">
        <v>280</v>
      </c>
      <c r="AB753" s="25">
        <v>280</v>
      </c>
      <c r="AC753" s="25">
        <v>630</v>
      </c>
      <c r="AD753" s="25" t="s">
        <v>2400</v>
      </c>
      <c r="AE753" s="25" t="s">
        <v>2400</v>
      </c>
      <c r="AF753" s="25" t="s">
        <v>2401</v>
      </c>
      <c r="AG753" s="25">
        <v>630</v>
      </c>
      <c r="AH753" s="25" t="s">
        <v>2401</v>
      </c>
      <c r="AI753" s="25" t="s">
        <v>2402</v>
      </c>
      <c r="AJ753" s="25" t="s">
        <v>2402</v>
      </c>
      <c r="AK753" s="25" t="s">
        <v>120</v>
      </c>
      <c r="AL753" s="25">
        <v>438.35399999999998</v>
      </c>
      <c r="AM753" s="25">
        <v>8</v>
      </c>
      <c r="AN753" s="25">
        <v>8</v>
      </c>
    </row>
    <row r="754" spans="1:40" x14ac:dyDescent="0.25">
      <c r="A754" s="25">
        <v>2026</v>
      </c>
      <c r="B754" s="25" t="s">
        <v>1564</v>
      </c>
      <c r="C754" s="25" t="s">
        <v>314</v>
      </c>
      <c r="D754" s="25" t="s">
        <v>120</v>
      </c>
      <c r="E754" s="25" t="s">
        <v>2403</v>
      </c>
      <c r="F754" s="25">
        <v>2</v>
      </c>
      <c r="G754" s="25">
        <v>2</v>
      </c>
      <c r="H754" s="25" t="s">
        <v>1933</v>
      </c>
      <c r="I754" s="25" t="s">
        <v>1053</v>
      </c>
      <c r="J754" s="25">
        <v>163</v>
      </c>
      <c r="K754" s="25" t="s">
        <v>394</v>
      </c>
      <c r="L754" s="25" t="s">
        <v>589</v>
      </c>
      <c r="M754" s="25">
        <v>0</v>
      </c>
      <c r="O754" s="25">
        <v>1</v>
      </c>
      <c r="P754" s="25">
        <v>390</v>
      </c>
      <c r="Q754" s="25">
        <v>410</v>
      </c>
      <c r="R754" s="25">
        <v>420</v>
      </c>
      <c r="S754" s="25">
        <v>420</v>
      </c>
      <c r="T754" s="25">
        <v>250</v>
      </c>
      <c r="U754" s="25">
        <v>255</v>
      </c>
      <c r="V754" s="25">
        <v>-260</v>
      </c>
      <c r="W754" s="25">
        <v>255</v>
      </c>
      <c r="X754" s="25">
        <v>675</v>
      </c>
      <c r="Y754" s="25">
        <v>-495</v>
      </c>
      <c r="Z754" s="25">
        <v>-495</v>
      </c>
      <c r="AA754" s="25">
        <v>-495</v>
      </c>
      <c r="AC754" s="25">
        <v>0</v>
      </c>
      <c r="AD754" s="25">
        <v>0</v>
      </c>
      <c r="AE754" s="25">
        <v>0</v>
      </c>
      <c r="AF754" s="25">
        <v>0</v>
      </c>
      <c r="AG754" s="25">
        <v>0</v>
      </c>
      <c r="AH754" s="25">
        <v>0</v>
      </c>
      <c r="AI754" s="25">
        <v>0</v>
      </c>
      <c r="AJ754" s="25">
        <v>0</v>
      </c>
      <c r="AK754" s="25" t="s">
        <v>120</v>
      </c>
      <c r="AL754" s="25">
        <v>0</v>
      </c>
    </row>
    <row r="755" spans="1:40" x14ac:dyDescent="0.25">
      <c r="A755" s="25">
        <v>2026</v>
      </c>
      <c r="B755" s="25" t="s">
        <v>2404</v>
      </c>
      <c r="C755" s="25" t="s">
        <v>314</v>
      </c>
      <c r="D755" s="25" t="s">
        <v>120</v>
      </c>
      <c r="E755" s="25" t="s">
        <v>2034</v>
      </c>
      <c r="F755" s="25">
        <v>4</v>
      </c>
      <c r="G755" s="25">
        <v>2</v>
      </c>
      <c r="H755" s="25" t="s">
        <v>2167</v>
      </c>
      <c r="I755" s="25" t="s">
        <v>1053</v>
      </c>
      <c r="J755" s="25">
        <v>178.2</v>
      </c>
      <c r="K755" s="25" t="s">
        <v>395</v>
      </c>
      <c r="L755" s="25" t="s">
        <v>2141</v>
      </c>
      <c r="M755" s="25">
        <v>0</v>
      </c>
      <c r="O755" s="25">
        <v>1</v>
      </c>
      <c r="P755" s="25">
        <v>350</v>
      </c>
      <c r="Q755" s="25">
        <v>-380</v>
      </c>
      <c r="R755" s="25">
        <v>380</v>
      </c>
      <c r="S755" s="25">
        <v>380</v>
      </c>
      <c r="T755" s="25">
        <v>335</v>
      </c>
      <c r="U755" s="25">
        <v>350</v>
      </c>
      <c r="V755" s="25">
        <v>365</v>
      </c>
      <c r="W755" s="25">
        <v>365</v>
      </c>
      <c r="X755" s="25">
        <v>745</v>
      </c>
      <c r="Y755" s="25">
        <v>435</v>
      </c>
      <c r="Z755" s="25">
        <v>470</v>
      </c>
      <c r="AA755" s="25">
        <v>495</v>
      </c>
      <c r="AB755" s="25">
        <v>495</v>
      </c>
      <c r="AC755" s="25">
        <v>1240</v>
      </c>
      <c r="AD755" s="25" t="s">
        <v>2405</v>
      </c>
      <c r="AE755" s="25" t="s">
        <v>2405</v>
      </c>
      <c r="AF755" s="25" t="s">
        <v>2406</v>
      </c>
      <c r="AG755" s="25">
        <v>1240</v>
      </c>
      <c r="AH755" s="25" t="s">
        <v>2406</v>
      </c>
      <c r="AI755" s="25" t="s">
        <v>2407</v>
      </c>
      <c r="AJ755" s="25" t="s">
        <v>2407</v>
      </c>
      <c r="AK755" s="25" t="s">
        <v>120</v>
      </c>
      <c r="AL755" s="25" t="s">
        <v>2408</v>
      </c>
      <c r="AM755" s="25">
        <v>1</v>
      </c>
      <c r="AN755" s="25">
        <v>1</v>
      </c>
    </row>
    <row r="756" spans="1:40" x14ac:dyDescent="0.25">
      <c r="A756" s="25">
        <v>2026</v>
      </c>
      <c r="B756" s="25" t="s">
        <v>1596</v>
      </c>
      <c r="C756" s="25" t="s">
        <v>314</v>
      </c>
      <c r="D756" s="25" t="s">
        <v>120</v>
      </c>
      <c r="E756" s="25" t="s">
        <v>238</v>
      </c>
      <c r="F756" s="25">
        <v>4</v>
      </c>
      <c r="G756" s="25">
        <v>2</v>
      </c>
      <c r="H756" s="25" t="s">
        <v>2167</v>
      </c>
      <c r="I756" s="25" t="s">
        <v>1053</v>
      </c>
      <c r="J756" s="25">
        <v>177</v>
      </c>
      <c r="K756" s="25" t="s">
        <v>395</v>
      </c>
      <c r="L756" s="25">
        <v>0.68116897883296701</v>
      </c>
      <c r="M756" s="25">
        <v>0</v>
      </c>
      <c r="O756" s="25">
        <v>1</v>
      </c>
      <c r="P756" s="25">
        <v>360</v>
      </c>
      <c r="Q756" s="25">
        <v>390</v>
      </c>
      <c r="R756" s="25">
        <v>405</v>
      </c>
      <c r="S756" s="25">
        <v>405</v>
      </c>
      <c r="T756" s="25">
        <v>270</v>
      </c>
      <c r="U756" s="25">
        <v>290</v>
      </c>
      <c r="V756" s="25">
        <v>315</v>
      </c>
      <c r="W756" s="25">
        <v>315</v>
      </c>
      <c r="X756" s="25">
        <v>720</v>
      </c>
      <c r="Y756" s="25">
        <v>420</v>
      </c>
      <c r="Z756" s="25">
        <v>-470</v>
      </c>
      <c r="AA756" s="25">
        <v>495</v>
      </c>
      <c r="AB756" s="25">
        <v>495</v>
      </c>
      <c r="AC756" s="25">
        <v>1215</v>
      </c>
      <c r="AD756" s="25" t="s">
        <v>2409</v>
      </c>
      <c r="AE756" s="25" t="s">
        <v>2409</v>
      </c>
      <c r="AF756" s="25" t="s">
        <v>2410</v>
      </c>
      <c r="AG756" s="25">
        <v>1215</v>
      </c>
      <c r="AH756" s="25" t="s">
        <v>2410</v>
      </c>
      <c r="AI756" s="25" t="s">
        <v>2411</v>
      </c>
      <c r="AJ756" s="25" t="s">
        <v>2411</v>
      </c>
      <c r="AK756" s="25" t="s">
        <v>120</v>
      </c>
      <c r="AL756" s="25">
        <v>797.22225000000003</v>
      </c>
      <c r="AM756" s="25">
        <v>2</v>
      </c>
      <c r="AN756" s="25">
        <v>2</v>
      </c>
    </row>
    <row r="757" spans="1:40" x14ac:dyDescent="0.25">
      <c r="A757" s="25">
        <v>2026</v>
      </c>
      <c r="B757" s="25" t="s">
        <v>2412</v>
      </c>
      <c r="C757" s="25" t="s">
        <v>314</v>
      </c>
      <c r="D757" s="25" t="s">
        <v>120</v>
      </c>
      <c r="E757" s="25" t="s">
        <v>2413</v>
      </c>
      <c r="F757" s="25">
        <v>4</v>
      </c>
      <c r="G757" s="25">
        <v>2</v>
      </c>
      <c r="H757" s="25" t="s">
        <v>2167</v>
      </c>
      <c r="I757" s="25" t="s">
        <v>1053</v>
      </c>
      <c r="J757" s="25">
        <v>181.5</v>
      </c>
      <c r="K757" s="25" t="s">
        <v>395</v>
      </c>
      <c r="L757" s="25" t="s">
        <v>2414</v>
      </c>
      <c r="M757" s="25">
        <v>0</v>
      </c>
      <c r="O757" s="25">
        <v>1</v>
      </c>
      <c r="P757" s="25">
        <v>-410</v>
      </c>
      <c r="Q757" s="25">
        <v>435</v>
      </c>
      <c r="R757" s="25">
        <v>-465</v>
      </c>
      <c r="S757" s="25">
        <v>435</v>
      </c>
      <c r="T757" s="25">
        <v>235</v>
      </c>
      <c r="U757" s="25">
        <v>260</v>
      </c>
      <c r="V757" s="25">
        <v>275</v>
      </c>
      <c r="W757" s="25">
        <v>275</v>
      </c>
      <c r="X757" s="25">
        <v>710</v>
      </c>
      <c r="Y757" s="25">
        <v>435</v>
      </c>
      <c r="Z757" s="25">
        <v>475</v>
      </c>
      <c r="AA757" s="25">
        <v>495</v>
      </c>
      <c r="AB757" s="25">
        <v>495</v>
      </c>
      <c r="AC757" s="25">
        <v>1205</v>
      </c>
      <c r="AD757" s="25" t="s">
        <v>2415</v>
      </c>
      <c r="AE757" s="25" t="s">
        <v>2415</v>
      </c>
      <c r="AF757" s="25" t="s">
        <v>2416</v>
      </c>
      <c r="AG757" s="25">
        <v>1205</v>
      </c>
      <c r="AH757" s="25" t="s">
        <v>2416</v>
      </c>
      <c r="AI757" s="25" t="s">
        <v>2417</v>
      </c>
      <c r="AJ757" s="25" t="s">
        <v>2417</v>
      </c>
      <c r="AK757" s="25" t="s">
        <v>120</v>
      </c>
      <c r="AL757" s="25">
        <v>777.64675</v>
      </c>
      <c r="AM757" s="25">
        <v>3</v>
      </c>
      <c r="AN757" s="25">
        <v>3</v>
      </c>
    </row>
    <row r="758" spans="1:40" x14ac:dyDescent="0.25">
      <c r="A758" s="25">
        <v>2026</v>
      </c>
      <c r="B758" s="25" t="s">
        <v>2418</v>
      </c>
      <c r="C758" s="25" t="s">
        <v>314</v>
      </c>
      <c r="D758" s="25" t="s">
        <v>120</v>
      </c>
      <c r="E758" s="25" t="s">
        <v>121</v>
      </c>
      <c r="F758" s="25">
        <v>4</v>
      </c>
      <c r="G758" s="25">
        <v>2</v>
      </c>
      <c r="H758" s="25" t="s">
        <v>2167</v>
      </c>
      <c r="I758" s="25" t="s">
        <v>1053</v>
      </c>
      <c r="J758" s="25">
        <v>182</v>
      </c>
      <c r="K758" s="25" t="s">
        <v>395</v>
      </c>
      <c r="L758" s="25" t="s">
        <v>619</v>
      </c>
      <c r="M758" s="25">
        <v>0</v>
      </c>
      <c r="O758" s="25">
        <v>1</v>
      </c>
      <c r="P758" s="25">
        <v>415</v>
      </c>
      <c r="Q758" s="25">
        <v>435</v>
      </c>
      <c r="R758" s="25">
        <v>-445</v>
      </c>
      <c r="S758" s="25">
        <v>435</v>
      </c>
      <c r="T758" s="25">
        <v>235</v>
      </c>
      <c r="U758" s="25">
        <v>250</v>
      </c>
      <c r="V758" s="25">
        <v>-265</v>
      </c>
      <c r="W758" s="25">
        <v>250</v>
      </c>
      <c r="X758" s="25">
        <v>685</v>
      </c>
      <c r="Y758" s="25">
        <v>480</v>
      </c>
      <c r="Z758" s="25">
        <v>500</v>
      </c>
      <c r="AA758" s="25">
        <v>-525</v>
      </c>
      <c r="AB758" s="25">
        <v>500</v>
      </c>
      <c r="AC758" s="25">
        <v>1185</v>
      </c>
      <c r="AD758" s="25" t="s">
        <v>2419</v>
      </c>
      <c r="AE758" s="25" t="s">
        <v>2419</v>
      </c>
      <c r="AF758" s="25" t="s">
        <v>2420</v>
      </c>
      <c r="AG758" s="25">
        <v>1185</v>
      </c>
      <c r="AH758" s="25" t="s">
        <v>2420</v>
      </c>
      <c r="AI758" s="25" t="s">
        <v>2421</v>
      </c>
      <c r="AJ758" s="25" t="s">
        <v>2421</v>
      </c>
      <c r="AK758" s="25" t="s">
        <v>120</v>
      </c>
      <c r="AL758" s="25">
        <v>763.55475000000001</v>
      </c>
      <c r="AM758" s="25">
        <v>4</v>
      </c>
      <c r="AN758" s="25">
        <v>4</v>
      </c>
    </row>
    <row r="759" spans="1:40" x14ac:dyDescent="0.25">
      <c r="A759" s="25">
        <v>2026</v>
      </c>
      <c r="B759" s="25" t="s">
        <v>1598</v>
      </c>
      <c r="C759" s="25" t="s">
        <v>314</v>
      </c>
      <c r="D759" s="25" t="s">
        <v>120</v>
      </c>
      <c r="E759" s="25" t="s">
        <v>1700</v>
      </c>
      <c r="F759" s="25">
        <v>4</v>
      </c>
      <c r="G759" s="25">
        <v>2</v>
      </c>
      <c r="H759" s="25" t="s">
        <v>2167</v>
      </c>
      <c r="I759" s="25" t="s">
        <v>1053</v>
      </c>
      <c r="J759" s="25">
        <v>173.5</v>
      </c>
      <c r="K759" s="25" t="s">
        <v>395</v>
      </c>
      <c r="L759" s="25" t="s">
        <v>2422</v>
      </c>
      <c r="M759" s="25">
        <v>0</v>
      </c>
      <c r="O759" s="25">
        <v>1</v>
      </c>
      <c r="P759" s="25">
        <v>340</v>
      </c>
      <c r="Q759" s="25">
        <v>365</v>
      </c>
      <c r="R759" s="25">
        <v>-370</v>
      </c>
      <c r="S759" s="25">
        <v>365</v>
      </c>
      <c r="T759" s="25">
        <v>205</v>
      </c>
      <c r="U759" s="25">
        <v>215</v>
      </c>
      <c r="V759" s="25">
        <v>-225</v>
      </c>
      <c r="W759" s="25">
        <v>215</v>
      </c>
      <c r="X759" s="25">
        <v>580</v>
      </c>
      <c r="Y759" s="25">
        <v>425</v>
      </c>
      <c r="Z759" s="25">
        <v>-445</v>
      </c>
      <c r="AA759" s="25">
        <v>-445</v>
      </c>
      <c r="AB759" s="25">
        <v>425</v>
      </c>
      <c r="AC759" s="25">
        <v>1005</v>
      </c>
      <c r="AD759" s="25" t="s">
        <v>2423</v>
      </c>
      <c r="AE759" s="25" t="s">
        <v>2423</v>
      </c>
      <c r="AF759" s="25" t="s">
        <v>2424</v>
      </c>
      <c r="AG759" s="25">
        <v>1005</v>
      </c>
      <c r="AH759" s="25" t="s">
        <v>2424</v>
      </c>
      <c r="AI759" s="25" t="s">
        <v>2425</v>
      </c>
      <c r="AJ759" s="25" t="s">
        <v>2425</v>
      </c>
      <c r="AK759" s="25" t="s">
        <v>120</v>
      </c>
      <c r="AL759" s="25" t="s">
        <v>2426</v>
      </c>
      <c r="AM759" s="25">
        <v>5</v>
      </c>
      <c r="AN759" s="25">
        <v>5</v>
      </c>
    </row>
    <row r="760" spans="1:40" x14ac:dyDescent="0.25">
      <c r="A760" s="25">
        <v>2026</v>
      </c>
      <c r="B760" s="25" t="s">
        <v>2427</v>
      </c>
      <c r="C760" s="25" t="s">
        <v>314</v>
      </c>
      <c r="D760" s="25" t="s">
        <v>120</v>
      </c>
      <c r="E760" s="25" t="s">
        <v>1700</v>
      </c>
      <c r="F760" s="25">
        <v>4</v>
      </c>
      <c r="G760" s="25">
        <v>2</v>
      </c>
      <c r="H760" s="25" t="s">
        <v>2167</v>
      </c>
      <c r="I760" s="25" t="s">
        <v>1053</v>
      </c>
      <c r="J760" s="25">
        <v>179.7</v>
      </c>
      <c r="K760" s="25" t="s">
        <v>395</v>
      </c>
      <c r="L760" s="25" t="s">
        <v>2428</v>
      </c>
      <c r="M760" s="25">
        <v>0</v>
      </c>
      <c r="O760" s="25">
        <v>1</v>
      </c>
      <c r="P760" s="25">
        <v>305</v>
      </c>
      <c r="Q760" s="25">
        <v>330</v>
      </c>
      <c r="R760" s="25">
        <v>340</v>
      </c>
      <c r="S760" s="25">
        <v>340</v>
      </c>
      <c r="T760" s="25">
        <v>215</v>
      </c>
      <c r="U760" s="25">
        <v>-230</v>
      </c>
      <c r="V760" s="25">
        <v>-235</v>
      </c>
      <c r="W760" s="25">
        <v>215</v>
      </c>
      <c r="X760" s="25">
        <v>555</v>
      </c>
      <c r="Y760" s="25">
        <v>390</v>
      </c>
      <c r="Z760" s="25">
        <v>410</v>
      </c>
      <c r="AA760" s="25">
        <v>420</v>
      </c>
      <c r="AB760" s="25">
        <v>420</v>
      </c>
      <c r="AC760" s="25">
        <v>975</v>
      </c>
      <c r="AD760" s="25" t="s">
        <v>2429</v>
      </c>
      <c r="AE760" s="25" t="s">
        <v>2429</v>
      </c>
      <c r="AF760" s="25" t="s">
        <v>2430</v>
      </c>
      <c r="AG760" s="25">
        <v>975</v>
      </c>
      <c r="AH760" s="25" t="s">
        <v>2430</v>
      </c>
      <c r="AI760" s="25" t="s">
        <v>2431</v>
      </c>
      <c r="AJ760" s="25" t="s">
        <v>2431</v>
      </c>
      <c r="AK760" s="25" t="s">
        <v>120</v>
      </c>
      <c r="AL760" s="25">
        <v>633.50625000000002</v>
      </c>
      <c r="AM760" s="25">
        <v>6</v>
      </c>
      <c r="AN760" s="25">
        <v>6</v>
      </c>
    </row>
    <row r="761" spans="1:40" x14ac:dyDescent="0.25">
      <c r="A761" s="25">
        <v>2026</v>
      </c>
      <c r="B761" s="25" t="s">
        <v>2432</v>
      </c>
      <c r="C761" s="25" t="s">
        <v>314</v>
      </c>
      <c r="D761" s="25" t="s">
        <v>120</v>
      </c>
      <c r="E761" s="25" t="s">
        <v>1736</v>
      </c>
      <c r="F761" s="25">
        <v>4</v>
      </c>
      <c r="G761" s="25">
        <v>2</v>
      </c>
      <c r="H761" s="25" t="s">
        <v>2167</v>
      </c>
      <c r="I761" s="25" t="s">
        <v>1053</v>
      </c>
      <c r="J761" s="25">
        <v>179</v>
      </c>
      <c r="K761" s="25" t="s">
        <v>395</v>
      </c>
      <c r="L761" s="25" t="s">
        <v>1964</v>
      </c>
      <c r="M761" s="25">
        <v>0</v>
      </c>
      <c r="O761" s="25">
        <v>1</v>
      </c>
      <c r="P761" s="25">
        <v>275</v>
      </c>
      <c r="Q761" s="25">
        <v>305</v>
      </c>
      <c r="R761" s="25">
        <v>-325</v>
      </c>
      <c r="S761" s="25">
        <v>305</v>
      </c>
      <c r="T761" s="25">
        <v>155</v>
      </c>
      <c r="U761" s="25">
        <v>170</v>
      </c>
      <c r="V761" s="25">
        <v>175</v>
      </c>
      <c r="W761" s="25">
        <v>175</v>
      </c>
      <c r="X761" s="25">
        <v>480</v>
      </c>
      <c r="Y761" s="25">
        <v>325</v>
      </c>
      <c r="Z761" s="25">
        <v>-365</v>
      </c>
      <c r="AA761" s="25">
        <v>-365</v>
      </c>
      <c r="AB761" s="25">
        <v>325</v>
      </c>
      <c r="AC761" s="25">
        <v>805</v>
      </c>
      <c r="AD761" s="25" t="s">
        <v>2433</v>
      </c>
      <c r="AE761" s="25" t="s">
        <v>2433</v>
      </c>
      <c r="AF761" s="25" t="s">
        <v>2434</v>
      </c>
      <c r="AG761" s="25">
        <v>805</v>
      </c>
      <c r="AH761" s="25" t="s">
        <v>2434</v>
      </c>
      <c r="AI761" s="25" t="s">
        <v>2435</v>
      </c>
      <c r="AJ761" s="25" t="s">
        <v>2435</v>
      </c>
      <c r="AK761" s="25" t="s">
        <v>120</v>
      </c>
      <c r="AL761" s="25">
        <v>524.29650000000004</v>
      </c>
      <c r="AM761" s="25">
        <v>7</v>
      </c>
      <c r="AN761" s="25">
        <v>7</v>
      </c>
    </row>
    <row r="762" spans="1:40" x14ac:dyDescent="0.25">
      <c r="A762" s="25">
        <v>2026</v>
      </c>
      <c r="B762" s="25" t="s">
        <v>2418</v>
      </c>
      <c r="C762" s="25" t="s">
        <v>314</v>
      </c>
      <c r="D762" s="25" t="s">
        <v>120</v>
      </c>
      <c r="E762" s="25" t="s">
        <v>121</v>
      </c>
      <c r="I762" s="25" t="s">
        <v>1053</v>
      </c>
      <c r="K762" s="25" t="s">
        <v>395</v>
      </c>
      <c r="L762" s="25">
        <v>0</v>
      </c>
      <c r="M762" s="25">
        <v>17</v>
      </c>
      <c r="N762" s="25">
        <v>17</v>
      </c>
      <c r="O762" s="25">
        <v>1.08</v>
      </c>
      <c r="AC762" s="25">
        <v>0</v>
      </c>
      <c r="AD762" s="25">
        <v>0</v>
      </c>
      <c r="AE762" s="25">
        <v>0</v>
      </c>
      <c r="AF762" s="25">
        <v>0</v>
      </c>
      <c r="AG762" s="25">
        <v>0</v>
      </c>
      <c r="AH762" s="25">
        <v>0</v>
      </c>
      <c r="AI762" s="25">
        <v>0</v>
      </c>
      <c r="AJ762" s="25">
        <v>0</v>
      </c>
      <c r="AK762" s="25" t="s">
        <v>120</v>
      </c>
      <c r="AL762" s="25">
        <v>0</v>
      </c>
    </row>
    <row r="763" spans="1:40" x14ac:dyDescent="0.25">
      <c r="A763" s="25">
        <v>2026</v>
      </c>
      <c r="B763" s="25" t="s">
        <v>1593</v>
      </c>
      <c r="C763" s="25" t="s">
        <v>314</v>
      </c>
      <c r="D763" s="25" t="s">
        <v>120</v>
      </c>
      <c r="E763" s="25" t="s">
        <v>197</v>
      </c>
      <c r="F763" s="25">
        <v>4</v>
      </c>
      <c r="G763" s="25">
        <v>2</v>
      </c>
      <c r="H763" s="25" t="s">
        <v>2167</v>
      </c>
      <c r="I763" s="25" t="s">
        <v>1053</v>
      </c>
      <c r="J763" s="25">
        <v>180</v>
      </c>
      <c r="K763" s="25" t="s">
        <v>395</v>
      </c>
      <c r="L763" s="25" t="s">
        <v>759</v>
      </c>
      <c r="M763" s="25">
        <v>0</v>
      </c>
      <c r="O763" s="25">
        <v>1</v>
      </c>
      <c r="P763" s="25">
        <v>405</v>
      </c>
      <c r="Q763" s="25">
        <v>425</v>
      </c>
      <c r="R763" s="25">
        <v>-430</v>
      </c>
      <c r="S763" s="25">
        <v>425</v>
      </c>
      <c r="T763" s="25">
        <v>245</v>
      </c>
      <c r="U763" s="25">
        <v>-265</v>
      </c>
      <c r="V763" s="25">
        <v>-265</v>
      </c>
      <c r="W763" s="25">
        <v>245</v>
      </c>
      <c r="X763" s="25">
        <v>670</v>
      </c>
      <c r="AC763" s="25">
        <v>0</v>
      </c>
      <c r="AD763" s="25">
        <v>0</v>
      </c>
      <c r="AE763" s="25">
        <v>0</v>
      </c>
      <c r="AF763" s="25">
        <v>0</v>
      </c>
      <c r="AG763" s="25">
        <v>0</v>
      </c>
      <c r="AH763" s="25">
        <v>0</v>
      </c>
      <c r="AI763" s="25">
        <v>0</v>
      </c>
      <c r="AJ763" s="25">
        <v>0</v>
      </c>
      <c r="AK763" s="25" t="s">
        <v>120</v>
      </c>
      <c r="AL763" s="25">
        <v>0</v>
      </c>
    </row>
    <row r="764" spans="1:40" x14ac:dyDescent="0.25">
      <c r="A764" s="25">
        <v>2026</v>
      </c>
      <c r="B764" s="25" t="s">
        <v>2436</v>
      </c>
      <c r="C764" s="25" t="s">
        <v>314</v>
      </c>
      <c r="D764" s="25" t="s">
        <v>120</v>
      </c>
      <c r="E764" s="25" t="s">
        <v>2085</v>
      </c>
      <c r="F764" s="25">
        <v>1</v>
      </c>
      <c r="G764" s="25">
        <v>2</v>
      </c>
      <c r="H764" s="25" t="s">
        <v>1938</v>
      </c>
      <c r="I764" s="25" t="s">
        <v>1053</v>
      </c>
      <c r="J764" s="25">
        <v>205</v>
      </c>
      <c r="K764" s="25" t="s">
        <v>398</v>
      </c>
      <c r="L764" s="25" t="s">
        <v>2194</v>
      </c>
      <c r="M764" s="25">
        <v>0</v>
      </c>
      <c r="O764" s="25">
        <v>1</v>
      </c>
      <c r="P764" s="25">
        <v>425</v>
      </c>
      <c r="Q764" s="25">
        <v>455</v>
      </c>
      <c r="R764" s="25">
        <v>-475</v>
      </c>
      <c r="S764" s="25">
        <v>455</v>
      </c>
      <c r="T764" s="25">
        <v>275</v>
      </c>
      <c r="U764" s="25">
        <v>285</v>
      </c>
      <c r="V764" s="25">
        <v>300</v>
      </c>
      <c r="W764" s="25">
        <v>300</v>
      </c>
      <c r="X764" s="25">
        <v>755</v>
      </c>
      <c r="Y764" s="25">
        <v>525</v>
      </c>
      <c r="Z764" s="25">
        <v>560</v>
      </c>
      <c r="AA764" s="25">
        <v>-575</v>
      </c>
      <c r="AB764" s="25">
        <v>560</v>
      </c>
      <c r="AC764" s="25">
        <v>1315</v>
      </c>
      <c r="AD764" s="25" t="s">
        <v>2437</v>
      </c>
      <c r="AE764" s="25" t="s">
        <v>2437</v>
      </c>
      <c r="AF764" s="25" t="s">
        <v>2438</v>
      </c>
      <c r="AG764" s="25">
        <v>1315</v>
      </c>
      <c r="AH764" s="25" t="s">
        <v>2438</v>
      </c>
      <c r="AI764" s="25" t="s">
        <v>2439</v>
      </c>
      <c r="AJ764" s="25" t="s">
        <v>2439</v>
      </c>
      <c r="AK764" s="25" t="s">
        <v>120</v>
      </c>
      <c r="AL764" s="25" t="s">
        <v>2440</v>
      </c>
      <c r="AM764" s="25">
        <v>1</v>
      </c>
      <c r="AN764" s="25">
        <v>1</v>
      </c>
    </row>
    <row r="765" spans="1:40" x14ac:dyDescent="0.25">
      <c r="A765" s="25">
        <v>2026</v>
      </c>
      <c r="B765" s="25" t="s">
        <v>2441</v>
      </c>
      <c r="C765" s="25" t="s">
        <v>314</v>
      </c>
      <c r="D765" s="25" t="s">
        <v>120</v>
      </c>
      <c r="E765" s="25" t="s">
        <v>1700</v>
      </c>
      <c r="F765" s="25">
        <v>1</v>
      </c>
      <c r="G765" s="25">
        <v>2</v>
      </c>
      <c r="H765" s="25" t="s">
        <v>1938</v>
      </c>
      <c r="I765" s="25" t="s">
        <v>1053</v>
      </c>
      <c r="J765" s="25">
        <v>201.2</v>
      </c>
      <c r="K765" s="25" t="s">
        <v>398</v>
      </c>
      <c r="L765" s="25" t="s">
        <v>2442</v>
      </c>
      <c r="M765" s="25">
        <v>0</v>
      </c>
      <c r="O765" s="25">
        <v>1</v>
      </c>
      <c r="P765" s="25">
        <v>355</v>
      </c>
      <c r="Q765" s="25">
        <v>380</v>
      </c>
      <c r="R765" s="25">
        <v>-390</v>
      </c>
      <c r="S765" s="25">
        <v>380</v>
      </c>
      <c r="T765" s="25">
        <v>205</v>
      </c>
      <c r="U765" s="25">
        <v>225</v>
      </c>
      <c r="V765" s="25">
        <v>240</v>
      </c>
      <c r="W765" s="25">
        <v>240</v>
      </c>
      <c r="X765" s="25">
        <v>620</v>
      </c>
      <c r="Y765" s="25">
        <v>-460</v>
      </c>
      <c r="Z765" s="25">
        <v>460</v>
      </c>
      <c r="AA765" s="25">
        <v>500</v>
      </c>
      <c r="AB765" s="25">
        <v>500</v>
      </c>
      <c r="AC765" s="25">
        <v>1120</v>
      </c>
      <c r="AD765" s="25" t="s">
        <v>2443</v>
      </c>
      <c r="AE765" s="25" t="s">
        <v>2443</v>
      </c>
      <c r="AF765" s="25" t="s">
        <v>2444</v>
      </c>
      <c r="AG765" s="25">
        <v>1120</v>
      </c>
      <c r="AH765" s="25" t="s">
        <v>2444</v>
      </c>
      <c r="AI765" s="25" t="s">
        <v>2445</v>
      </c>
      <c r="AJ765" s="25" t="s">
        <v>2445</v>
      </c>
      <c r="AK765" s="25" t="s">
        <v>120</v>
      </c>
      <c r="AL765" s="25" t="s">
        <v>2446</v>
      </c>
      <c r="AM765" s="25">
        <v>2</v>
      </c>
      <c r="AN765" s="25">
        <v>2</v>
      </c>
    </row>
    <row r="766" spans="1:40" x14ac:dyDescent="0.25">
      <c r="A766" s="25">
        <v>2026</v>
      </c>
      <c r="B766" s="25" t="s">
        <v>2447</v>
      </c>
      <c r="C766" s="25" t="s">
        <v>314</v>
      </c>
      <c r="D766" s="25" t="s">
        <v>120</v>
      </c>
      <c r="E766" s="25" t="s">
        <v>2034</v>
      </c>
      <c r="F766" s="25">
        <v>1</v>
      </c>
      <c r="G766" s="25">
        <v>2</v>
      </c>
      <c r="H766" s="25" t="s">
        <v>1938</v>
      </c>
      <c r="I766" s="25" t="s">
        <v>1053</v>
      </c>
      <c r="J766" s="25">
        <v>203</v>
      </c>
      <c r="K766" s="25" t="s">
        <v>398</v>
      </c>
      <c r="L766" s="25" t="s">
        <v>332</v>
      </c>
      <c r="M766" s="25">
        <v>0</v>
      </c>
      <c r="O766" s="25">
        <v>1</v>
      </c>
      <c r="P766" s="25">
        <v>315</v>
      </c>
      <c r="Q766" s="25">
        <v>345</v>
      </c>
      <c r="R766" s="25">
        <v>355</v>
      </c>
      <c r="S766" s="25">
        <v>355</v>
      </c>
      <c r="T766" s="25">
        <v>230</v>
      </c>
      <c r="U766" s="25">
        <v>255</v>
      </c>
      <c r="V766" s="25">
        <v>-270</v>
      </c>
      <c r="W766" s="25">
        <v>255</v>
      </c>
      <c r="X766" s="25">
        <v>610</v>
      </c>
      <c r="Y766" s="25">
        <v>355</v>
      </c>
      <c r="Z766" s="25">
        <v>405</v>
      </c>
      <c r="AA766" s="25">
        <v>425</v>
      </c>
      <c r="AB766" s="25">
        <v>425</v>
      </c>
      <c r="AC766" s="25">
        <v>1035</v>
      </c>
      <c r="AD766" s="25" t="s">
        <v>2448</v>
      </c>
      <c r="AE766" s="25" t="s">
        <v>2448</v>
      </c>
      <c r="AF766" s="25" t="s">
        <v>2449</v>
      </c>
      <c r="AG766" s="25">
        <v>1035</v>
      </c>
      <c r="AH766" s="25" t="s">
        <v>2449</v>
      </c>
      <c r="AI766" s="25" t="s">
        <v>2450</v>
      </c>
      <c r="AJ766" s="25" t="s">
        <v>2450</v>
      </c>
      <c r="AK766" s="25" t="s">
        <v>120</v>
      </c>
      <c r="AL766" s="25" t="s">
        <v>2451</v>
      </c>
      <c r="AM766" s="25">
        <v>3</v>
      </c>
      <c r="AN766" s="25">
        <v>3</v>
      </c>
    </row>
    <row r="767" spans="1:40" x14ac:dyDescent="0.25">
      <c r="A767" s="25">
        <v>2026</v>
      </c>
      <c r="B767" s="25" t="s">
        <v>1619</v>
      </c>
      <c r="C767" s="25" t="s">
        <v>314</v>
      </c>
      <c r="D767" s="25" t="s">
        <v>120</v>
      </c>
      <c r="E767" s="25" t="s">
        <v>238</v>
      </c>
      <c r="F767" s="25">
        <v>1</v>
      </c>
      <c r="G767" s="25">
        <v>2</v>
      </c>
      <c r="H767" s="25" t="s">
        <v>1938</v>
      </c>
      <c r="I767" s="25" t="s">
        <v>1053</v>
      </c>
      <c r="J767" s="25">
        <v>201</v>
      </c>
      <c r="K767" s="25" t="s">
        <v>398</v>
      </c>
      <c r="L767" s="25" t="s">
        <v>2452</v>
      </c>
      <c r="M767" s="25">
        <v>0</v>
      </c>
      <c r="O767" s="25">
        <v>1</v>
      </c>
      <c r="P767" s="25">
        <v>230</v>
      </c>
      <c r="Q767" s="25">
        <v>260</v>
      </c>
      <c r="R767" s="25">
        <v>300</v>
      </c>
      <c r="S767" s="25">
        <v>300</v>
      </c>
      <c r="T767" s="25">
        <v>185</v>
      </c>
      <c r="U767" s="25">
        <v>200</v>
      </c>
      <c r="V767" s="25">
        <v>-205</v>
      </c>
      <c r="W767" s="25">
        <v>200</v>
      </c>
      <c r="X767" s="25">
        <v>500</v>
      </c>
      <c r="Y767" s="25">
        <v>280</v>
      </c>
      <c r="Z767" s="25">
        <v>315</v>
      </c>
      <c r="AA767" s="25">
        <v>350</v>
      </c>
      <c r="AB767" s="25">
        <v>350</v>
      </c>
      <c r="AC767" s="25">
        <v>850</v>
      </c>
      <c r="AD767" s="25" t="s">
        <v>2453</v>
      </c>
      <c r="AE767" s="25" t="s">
        <v>2453</v>
      </c>
      <c r="AF767" s="25" t="s">
        <v>2454</v>
      </c>
      <c r="AG767" s="25">
        <v>850</v>
      </c>
      <c r="AH767" s="25" t="s">
        <v>2454</v>
      </c>
      <c r="AI767" s="25" t="s">
        <v>2455</v>
      </c>
      <c r="AJ767" s="25" t="s">
        <v>2455</v>
      </c>
      <c r="AK767" s="25" t="s">
        <v>120</v>
      </c>
      <c r="AL767" s="25">
        <v>516.52374999999995</v>
      </c>
      <c r="AM767" s="25">
        <v>4</v>
      </c>
      <c r="AN767" s="25">
        <v>4</v>
      </c>
    </row>
    <row r="768" spans="1:40" x14ac:dyDescent="0.25">
      <c r="A768" s="25">
        <v>2026</v>
      </c>
      <c r="B768" s="25" t="s">
        <v>2456</v>
      </c>
      <c r="C768" s="25" t="s">
        <v>314</v>
      </c>
      <c r="D768" s="25" t="s">
        <v>120</v>
      </c>
      <c r="E768" s="25" t="s">
        <v>2034</v>
      </c>
      <c r="F768" s="25">
        <v>1</v>
      </c>
      <c r="G768" s="25">
        <v>2</v>
      </c>
      <c r="H768" s="25" t="s">
        <v>1938</v>
      </c>
      <c r="I768" s="25" t="s">
        <v>1053</v>
      </c>
      <c r="J768" s="25">
        <v>203.6</v>
      </c>
      <c r="K768" s="25" t="s">
        <v>398</v>
      </c>
      <c r="L768" s="25">
        <v>0.63029463250149298</v>
      </c>
      <c r="M768" s="25">
        <v>0</v>
      </c>
      <c r="O768" s="25">
        <v>1</v>
      </c>
      <c r="P768" s="25">
        <v>-305</v>
      </c>
      <c r="Q768" s="25">
        <v>305</v>
      </c>
      <c r="R768" s="25">
        <v>330</v>
      </c>
      <c r="S768" s="25">
        <v>330</v>
      </c>
      <c r="T768" s="25">
        <v>165</v>
      </c>
      <c r="U768" s="25">
        <v>180</v>
      </c>
      <c r="V768" s="25">
        <v>195</v>
      </c>
      <c r="W768" s="25">
        <v>195</v>
      </c>
      <c r="X768" s="25">
        <v>525</v>
      </c>
      <c r="Y768" s="25">
        <v>295</v>
      </c>
      <c r="Z768" s="25">
        <v>320</v>
      </c>
      <c r="AA768" s="25">
        <v>-345</v>
      </c>
      <c r="AB768" s="25">
        <v>320</v>
      </c>
      <c r="AC768" s="25">
        <v>845</v>
      </c>
      <c r="AD768" s="25" t="s">
        <v>2457</v>
      </c>
      <c r="AE768" s="25" t="s">
        <v>2457</v>
      </c>
      <c r="AF768" s="25" t="s">
        <v>2458</v>
      </c>
      <c r="AG768" s="25">
        <v>845</v>
      </c>
      <c r="AH768" s="25" t="s">
        <v>2458</v>
      </c>
      <c r="AI768" s="25" t="s">
        <v>2459</v>
      </c>
      <c r="AJ768" s="25" t="s">
        <v>2459</v>
      </c>
      <c r="AK768" s="25" t="s">
        <v>120</v>
      </c>
      <c r="AL768" s="25">
        <v>509.936375</v>
      </c>
      <c r="AM768" s="25">
        <v>5</v>
      </c>
      <c r="AN768" s="25">
        <v>5</v>
      </c>
    </row>
    <row r="769" spans="1:40" x14ac:dyDescent="0.25">
      <c r="A769" s="25">
        <v>2026</v>
      </c>
      <c r="B769" s="25" t="s">
        <v>1588</v>
      </c>
      <c r="C769" s="25" t="s">
        <v>314</v>
      </c>
      <c r="D769" s="25" t="s">
        <v>120</v>
      </c>
      <c r="E769" s="25" t="s">
        <v>238</v>
      </c>
      <c r="F769" s="25">
        <v>1</v>
      </c>
      <c r="G769" s="25">
        <v>2</v>
      </c>
      <c r="H769" s="25" t="s">
        <v>1938</v>
      </c>
      <c r="I769" s="25" t="s">
        <v>1053</v>
      </c>
      <c r="J769" s="25">
        <v>187</v>
      </c>
      <c r="K769" s="25" t="s">
        <v>398</v>
      </c>
      <c r="L769" s="25" t="s">
        <v>2460</v>
      </c>
      <c r="M769" s="25">
        <v>0</v>
      </c>
      <c r="O769" s="25">
        <v>1</v>
      </c>
      <c r="P769" s="25">
        <v>235</v>
      </c>
      <c r="Q769" s="25">
        <v>250</v>
      </c>
      <c r="R769" s="25">
        <v>275</v>
      </c>
      <c r="S769" s="25">
        <v>275</v>
      </c>
      <c r="T769" s="25">
        <v>150</v>
      </c>
      <c r="U769" s="25">
        <v>-165</v>
      </c>
      <c r="V769" s="25">
        <v>175</v>
      </c>
      <c r="W769" s="25">
        <v>175</v>
      </c>
      <c r="X769" s="25">
        <v>450</v>
      </c>
      <c r="Y769" s="25">
        <v>275</v>
      </c>
      <c r="Z769" s="25">
        <v>315</v>
      </c>
      <c r="AA769" s="25">
        <v>330</v>
      </c>
      <c r="AB769" s="25">
        <v>330</v>
      </c>
      <c r="AC769" s="25">
        <v>780</v>
      </c>
      <c r="AD769" s="25" t="s">
        <v>2461</v>
      </c>
      <c r="AE769" s="25" t="s">
        <v>2461</v>
      </c>
      <c r="AF769" s="25" t="s">
        <v>2462</v>
      </c>
      <c r="AG769" s="25">
        <v>780</v>
      </c>
      <c r="AH769" s="25" t="s">
        <v>2462</v>
      </c>
      <c r="AI769" s="25" t="s">
        <v>2463</v>
      </c>
      <c r="AJ769" s="25" t="s">
        <v>2463</v>
      </c>
      <c r="AK769" s="25" t="s">
        <v>120</v>
      </c>
      <c r="AL769" s="25" t="s">
        <v>2464</v>
      </c>
      <c r="AM769" s="25">
        <v>6</v>
      </c>
      <c r="AN769" s="25">
        <v>6</v>
      </c>
    </row>
    <row r="770" spans="1:40" x14ac:dyDescent="0.25">
      <c r="A770" s="25">
        <v>2026</v>
      </c>
      <c r="B770" s="25" t="s">
        <v>2465</v>
      </c>
      <c r="C770" s="25" t="s">
        <v>314</v>
      </c>
      <c r="D770" s="25" t="s">
        <v>120</v>
      </c>
      <c r="E770" s="25" t="s">
        <v>245</v>
      </c>
      <c r="F770" s="25">
        <v>1</v>
      </c>
      <c r="G770" s="25">
        <v>2</v>
      </c>
      <c r="H770" s="25" t="s">
        <v>1938</v>
      </c>
      <c r="I770" s="25" t="s">
        <v>1053</v>
      </c>
      <c r="J770" s="25">
        <v>185</v>
      </c>
      <c r="K770" s="25" t="s">
        <v>398</v>
      </c>
      <c r="L770" s="25" t="s">
        <v>1943</v>
      </c>
      <c r="M770" s="25">
        <v>0</v>
      </c>
      <c r="O770" s="25">
        <v>1</v>
      </c>
      <c r="P770" s="25">
        <v>-195</v>
      </c>
      <c r="Q770" s="25">
        <v>-200</v>
      </c>
      <c r="R770" s="25">
        <v>200</v>
      </c>
      <c r="S770" s="25">
        <v>200</v>
      </c>
      <c r="T770" s="25">
        <v>205</v>
      </c>
      <c r="U770" s="25">
        <v>-215</v>
      </c>
      <c r="V770" s="25">
        <v>215</v>
      </c>
      <c r="W770" s="25">
        <v>215</v>
      </c>
      <c r="X770" s="25">
        <v>415</v>
      </c>
      <c r="Y770" s="25">
        <v>350</v>
      </c>
      <c r="Z770" s="25">
        <v>-375</v>
      </c>
      <c r="AA770" s="25">
        <v>-375</v>
      </c>
      <c r="AB770" s="25">
        <v>350</v>
      </c>
      <c r="AC770" s="25">
        <v>765</v>
      </c>
      <c r="AD770" s="25" t="s">
        <v>2466</v>
      </c>
      <c r="AE770" s="25" t="s">
        <v>2466</v>
      </c>
      <c r="AF770" s="25" t="s">
        <v>2467</v>
      </c>
      <c r="AG770" s="25">
        <v>765</v>
      </c>
      <c r="AH770" s="25" t="s">
        <v>2467</v>
      </c>
      <c r="AI770" s="25" t="s">
        <v>2468</v>
      </c>
      <c r="AJ770" s="25" t="s">
        <v>2468</v>
      </c>
      <c r="AK770" s="25" t="s">
        <v>120</v>
      </c>
      <c r="AL770" s="25">
        <v>487.87875000000003</v>
      </c>
      <c r="AM770" s="25">
        <v>7</v>
      </c>
      <c r="AN770" s="25">
        <v>7</v>
      </c>
    </row>
    <row r="771" spans="1:40" x14ac:dyDescent="0.25">
      <c r="A771" s="25">
        <v>2026</v>
      </c>
      <c r="B771" s="25" t="s">
        <v>1635</v>
      </c>
      <c r="C771" s="25" t="s">
        <v>314</v>
      </c>
      <c r="D771" s="25" t="s">
        <v>120</v>
      </c>
      <c r="E771" s="25" t="s">
        <v>238</v>
      </c>
      <c r="F771" s="25">
        <v>1</v>
      </c>
      <c r="G771" s="25">
        <v>2</v>
      </c>
      <c r="H771" s="25" t="s">
        <v>1938</v>
      </c>
      <c r="I771" s="25" t="s">
        <v>1053</v>
      </c>
      <c r="J771" s="25">
        <v>200</v>
      </c>
      <c r="K771" s="25" t="s">
        <v>398</v>
      </c>
      <c r="L771" s="25" t="s">
        <v>595</v>
      </c>
      <c r="M771" s="25">
        <v>0</v>
      </c>
      <c r="O771" s="25">
        <v>1</v>
      </c>
      <c r="P771" s="25">
        <v>-185</v>
      </c>
      <c r="T771" s="25">
        <v>-160</v>
      </c>
      <c r="Y771" s="25">
        <v>-275</v>
      </c>
      <c r="AC771" s="25">
        <v>0</v>
      </c>
      <c r="AD771" s="25">
        <v>0</v>
      </c>
      <c r="AE771" s="25">
        <v>0</v>
      </c>
      <c r="AF771" s="25">
        <v>0</v>
      </c>
      <c r="AG771" s="25">
        <v>0</v>
      </c>
      <c r="AH771" s="25">
        <v>0</v>
      </c>
      <c r="AI771" s="25">
        <v>0</v>
      </c>
      <c r="AJ771" s="25">
        <v>0</v>
      </c>
      <c r="AK771" s="25" t="s">
        <v>120</v>
      </c>
      <c r="AL771" s="25">
        <v>0</v>
      </c>
    </row>
    <row r="772" spans="1:40" x14ac:dyDescent="0.25">
      <c r="A772" s="25">
        <v>2026</v>
      </c>
      <c r="B772" s="25" t="s">
        <v>770</v>
      </c>
      <c r="C772" s="25" t="s">
        <v>314</v>
      </c>
      <c r="D772" s="25" t="s">
        <v>120</v>
      </c>
      <c r="E772" s="25" t="s">
        <v>2034</v>
      </c>
      <c r="F772" s="25">
        <v>3</v>
      </c>
      <c r="G772" s="25">
        <v>2</v>
      </c>
      <c r="H772" s="25" t="s">
        <v>1978</v>
      </c>
      <c r="I772" s="25" t="s">
        <v>1053</v>
      </c>
      <c r="J772" s="25">
        <v>220.2</v>
      </c>
      <c r="K772" s="25" t="s">
        <v>396</v>
      </c>
      <c r="L772" s="25" t="s">
        <v>2469</v>
      </c>
      <c r="M772" s="25">
        <v>0</v>
      </c>
      <c r="O772" s="25">
        <v>1</v>
      </c>
      <c r="P772" s="25">
        <v>495</v>
      </c>
      <c r="Q772" s="25">
        <v>520</v>
      </c>
      <c r="R772" s="25">
        <v>545</v>
      </c>
      <c r="S772" s="25">
        <v>545</v>
      </c>
      <c r="T772" s="25">
        <v>305</v>
      </c>
      <c r="U772" s="25">
        <v>325</v>
      </c>
      <c r="V772" s="25">
        <v>335</v>
      </c>
      <c r="W772" s="25">
        <v>335</v>
      </c>
      <c r="X772" s="25">
        <v>880</v>
      </c>
      <c r="Y772" s="25">
        <v>515</v>
      </c>
      <c r="Z772" s="25">
        <v>540</v>
      </c>
      <c r="AA772" s="25">
        <v>-550</v>
      </c>
      <c r="AB772" s="25">
        <v>540</v>
      </c>
      <c r="AC772" s="25">
        <v>1420</v>
      </c>
      <c r="AD772" s="25" t="s">
        <v>2470</v>
      </c>
      <c r="AE772" s="25" t="s">
        <v>2470</v>
      </c>
      <c r="AF772" s="25" t="s">
        <v>2471</v>
      </c>
      <c r="AG772" s="25">
        <v>1420</v>
      </c>
      <c r="AH772" s="25" t="s">
        <v>2471</v>
      </c>
      <c r="AI772" s="25" t="s">
        <v>2472</v>
      </c>
      <c r="AJ772" s="25" t="s">
        <v>2472</v>
      </c>
      <c r="AK772" s="25" t="s">
        <v>120</v>
      </c>
      <c r="AL772" s="25">
        <v>825.80100000000004</v>
      </c>
      <c r="AM772" s="25">
        <v>1</v>
      </c>
      <c r="AN772" s="25">
        <v>1</v>
      </c>
    </row>
    <row r="773" spans="1:40" x14ac:dyDescent="0.25">
      <c r="A773" s="25">
        <v>2026</v>
      </c>
      <c r="B773" s="25" t="s">
        <v>572</v>
      </c>
      <c r="C773" s="25" t="s">
        <v>314</v>
      </c>
      <c r="D773" s="25" t="s">
        <v>120</v>
      </c>
      <c r="E773" s="25" t="s">
        <v>238</v>
      </c>
      <c r="F773" s="25">
        <v>3</v>
      </c>
      <c r="G773" s="25">
        <v>2</v>
      </c>
      <c r="H773" s="25" t="s">
        <v>1978</v>
      </c>
      <c r="I773" s="25" t="s">
        <v>1053</v>
      </c>
      <c r="J773" s="25">
        <v>220</v>
      </c>
      <c r="K773" s="25" t="s">
        <v>396</v>
      </c>
      <c r="L773" s="25" t="s">
        <v>401</v>
      </c>
      <c r="M773" s="25">
        <v>0</v>
      </c>
      <c r="O773" s="25">
        <v>1</v>
      </c>
      <c r="P773" s="25">
        <v>310</v>
      </c>
      <c r="Q773" s="25">
        <v>350</v>
      </c>
      <c r="R773" s="25">
        <v>405</v>
      </c>
      <c r="S773" s="25">
        <v>405</v>
      </c>
      <c r="T773" s="25">
        <v>185</v>
      </c>
      <c r="U773" s="25">
        <v>215</v>
      </c>
      <c r="V773" s="25">
        <v>230</v>
      </c>
      <c r="W773" s="25">
        <v>230</v>
      </c>
      <c r="X773" s="25">
        <v>635</v>
      </c>
      <c r="Y773" s="25">
        <v>365</v>
      </c>
      <c r="Z773" s="25">
        <v>430</v>
      </c>
      <c r="AA773" s="25">
        <v>-450</v>
      </c>
      <c r="AB773" s="25">
        <v>430</v>
      </c>
      <c r="AC773" s="25">
        <v>1065</v>
      </c>
      <c r="AD773" s="25" t="s">
        <v>2473</v>
      </c>
      <c r="AE773" s="25" t="s">
        <v>2473</v>
      </c>
      <c r="AF773" s="25" t="s">
        <v>2474</v>
      </c>
      <c r="AG773" s="25">
        <v>1065</v>
      </c>
      <c r="AH773" s="25" t="s">
        <v>2474</v>
      </c>
      <c r="AI773" s="25" t="s">
        <v>2475</v>
      </c>
      <c r="AJ773" s="25" t="s">
        <v>2475</v>
      </c>
      <c r="AK773" s="25" t="s">
        <v>120</v>
      </c>
      <c r="AL773" s="25">
        <v>619.61699999999996</v>
      </c>
      <c r="AM773" s="25">
        <v>2</v>
      </c>
      <c r="AN773" s="25">
        <v>2</v>
      </c>
    </row>
    <row r="774" spans="1:40" x14ac:dyDescent="0.25">
      <c r="A774" s="25">
        <v>2026</v>
      </c>
      <c r="B774" s="25" t="s">
        <v>2476</v>
      </c>
      <c r="C774" s="25" t="s">
        <v>314</v>
      </c>
      <c r="D774" s="25" t="s">
        <v>120</v>
      </c>
      <c r="E774" s="25" t="s">
        <v>1700</v>
      </c>
      <c r="F774" s="25">
        <v>3</v>
      </c>
      <c r="G774" s="25">
        <v>2</v>
      </c>
      <c r="H774" s="25" t="s">
        <v>1978</v>
      </c>
      <c r="I774" s="25" t="s">
        <v>1053</v>
      </c>
      <c r="J774" s="25">
        <v>223.5</v>
      </c>
      <c r="K774" s="25" t="s">
        <v>396</v>
      </c>
      <c r="L774" s="25" t="s">
        <v>2477</v>
      </c>
      <c r="M774" s="25">
        <v>0</v>
      </c>
      <c r="O774" s="25">
        <v>1</v>
      </c>
      <c r="P774" s="25">
        <v>350</v>
      </c>
      <c r="Q774" s="25">
        <v>385</v>
      </c>
      <c r="R774" s="25">
        <v>415</v>
      </c>
      <c r="S774" s="25">
        <v>415</v>
      </c>
      <c r="T774" s="25">
        <v>170</v>
      </c>
      <c r="U774" s="25">
        <v>190</v>
      </c>
      <c r="V774" s="25">
        <v>-210</v>
      </c>
      <c r="W774" s="25">
        <v>190</v>
      </c>
      <c r="X774" s="25">
        <v>605</v>
      </c>
      <c r="Y774" s="25">
        <v>350</v>
      </c>
      <c r="Z774" s="25">
        <v>385</v>
      </c>
      <c r="AA774" s="25">
        <v>-415</v>
      </c>
      <c r="AB774" s="25">
        <v>385</v>
      </c>
      <c r="AC774" s="25">
        <v>990</v>
      </c>
      <c r="AD774" s="25" t="s">
        <v>2478</v>
      </c>
      <c r="AE774" s="25" t="s">
        <v>2478</v>
      </c>
      <c r="AF774" s="25" t="s">
        <v>2479</v>
      </c>
      <c r="AG774" s="25">
        <v>990</v>
      </c>
      <c r="AH774" s="25" t="s">
        <v>2479</v>
      </c>
      <c r="AI774" s="25" t="s">
        <v>2480</v>
      </c>
      <c r="AJ774" s="25" t="s">
        <v>2480</v>
      </c>
      <c r="AK774" s="25" t="s">
        <v>120</v>
      </c>
      <c r="AL774" s="25">
        <v>572.26949999999999</v>
      </c>
      <c r="AM774" s="25">
        <v>3</v>
      </c>
      <c r="AN774" s="25">
        <v>3</v>
      </c>
    </row>
    <row r="775" spans="1:40" x14ac:dyDescent="0.25">
      <c r="A775" s="25">
        <v>2026</v>
      </c>
      <c r="B775" s="25" t="s">
        <v>1629</v>
      </c>
      <c r="C775" s="25" t="s">
        <v>314</v>
      </c>
      <c r="D775" s="25" t="s">
        <v>120</v>
      </c>
      <c r="E775" s="25" t="s">
        <v>238</v>
      </c>
      <c r="F775" s="25">
        <v>3</v>
      </c>
      <c r="G775" s="25">
        <v>2</v>
      </c>
      <c r="H775" s="25" t="s">
        <v>1978</v>
      </c>
      <c r="I775" s="25" t="s">
        <v>1053</v>
      </c>
      <c r="J775" s="25">
        <v>230</v>
      </c>
      <c r="K775" s="25" t="s">
        <v>396</v>
      </c>
      <c r="L775" s="25" t="s">
        <v>1949</v>
      </c>
      <c r="M775" s="25">
        <v>0</v>
      </c>
      <c r="O775" s="25">
        <v>1</v>
      </c>
      <c r="P775" s="25">
        <v>285</v>
      </c>
      <c r="Q775" s="25">
        <v>315</v>
      </c>
      <c r="R775" s="25">
        <v>-340</v>
      </c>
      <c r="S775" s="25">
        <v>315</v>
      </c>
      <c r="T775" s="25">
        <v>170</v>
      </c>
      <c r="U775" s="25">
        <v>185</v>
      </c>
      <c r="V775" s="25">
        <v>215</v>
      </c>
      <c r="W775" s="25">
        <v>215</v>
      </c>
      <c r="X775" s="25">
        <v>530</v>
      </c>
      <c r="Y775" s="25">
        <v>340</v>
      </c>
      <c r="Z775" s="25">
        <v>380</v>
      </c>
      <c r="AA775" s="25">
        <v>415</v>
      </c>
      <c r="AB775" s="25">
        <v>415</v>
      </c>
      <c r="AC775" s="25">
        <v>945</v>
      </c>
      <c r="AD775" s="25" t="s">
        <v>2481</v>
      </c>
      <c r="AE775" s="25" t="s">
        <v>2481</v>
      </c>
      <c r="AF775" s="25" t="s">
        <v>2482</v>
      </c>
      <c r="AG775" s="25">
        <v>945</v>
      </c>
      <c r="AH775" s="25" t="s">
        <v>2482</v>
      </c>
      <c r="AI775" s="25" t="s">
        <v>2483</v>
      </c>
      <c r="AJ775" s="25" t="s">
        <v>2483</v>
      </c>
      <c r="AK775" s="25" t="s">
        <v>120</v>
      </c>
      <c r="AL775" s="25" t="s">
        <v>2484</v>
      </c>
      <c r="AM775" s="25">
        <v>4</v>
      </c>
      <c r="AN775" s="25">
        <v>4</v>
      </c>
    </row>
    <row r="776" spans="1:40" x14ac:dyDescent="0.25">
      <c r="A776" s="25">
        <v>2026</v>
      </c>
      <c r="B776" s="25" t="s">
        <v>2485</v>
      </c>
      <c r="C776" s="25" t="s">
        <v>314</v>
      </c>
      <c r="D776" s="25" t="s">
        <v>120</v>
      </c>
      <c r="E776" s="25" t="s">
        <v>1736</v>
      </c>
      <c r="F776" s="25">
        <v>3</v>
      </c>
      <c r="G776" s="25">
        <v>2</v>
      </c>
      <c r="H776" s="25" t="s">
        <v>1978</v>
      </c>
      <c r="I776" s="25" t="s">
        <v>1053</v>
      </c>
      <c r="J776" s="25">
        <v>214</v>
      </c>
      <c r="K776" s="25" t="s">
        <v>396</v>
      </c>
      <c r="L776" s="25" t="s">
        <v>2486</v>
      </c>
      <c r="M776" s="25">
        <v>0</v>
      </c>
      <c r="O776" s="25">
        <v>1</v>
      </c>
      <c r="P776" s="25">
        <v>225</v>
      </c>
      <c r="Q776" s="25">
        <v>265</v>
      </c>
      <c r="R776" s="25">
        <v>315</v>
      </c>
      <c r="S776" s="25">
        <v>315</v>
      </c>
      <c r="T776" s="25">
        <v>135</v>
      </c>
      <c r="U776" s="25">
        <v>160</v>
      </c>
      <c r="V776" s="25">
        <v>190</v>
      </c>
      <c r="W776" s="25">
        <v>190</v>
      </c>
      <c r="X776" s="25">
        <v>505</v>
      </c>
      <c r="Y776" s="25">
        <v>265</v>
      </c>
      <c r="Z776" s="25">
        <v>365</v>
      </c>
      <c r="AA776" s="25">
        <v>385</v>
      </c>
      <c r="AB776" s="25">
        <v>385</v>
      </c>
      <c r="AC776" s="25">
        <v>890</v>
      </c>
      <c r="AD776" s="25" t="s">
        <v>2487</v>
      </c>
      <c r="AE776" s="25" t="s">
        <v>2487</v>
      </c>
      <c r="AF776" s="25" t="s">
        <v>2488</v>
      </c>
      <c r="AG776" s="25">
        <v>890</v>
      </c>
      <c r="AH776" s="25" t="s">
        <v>2488</v>
      </c>
      <c r="AI776" s="25" t="s">
        <v>2489</v>
      </c>
      <c r="AJ776" s="25" t="s">
        <v>2489</v>
      </c>
      <c r="AK776" s="25" t="s">
        <v>120</v>
      </c>
      <c r="AL776" s="25">
        <v>524.18775000000005</v>
      </c>
      <c r="AM776" s="25">
        <v>5</v>
      </c>
      <c r="AN776" s="25">
        <v>5</v>
      </c>
    </row>
    <row r="777" spans="1:40" x14ac:dyDescent="0.25">
      <c r="A777" s="25">
        <v>2026</v>
      </c>
      <c r="B777" s="25" t="s">
        <v>1640</v>
      </c>
      <c r="C777" s="25" t="s">
        <v>314</v>
      </c>
      <c r="D777" s="25" t="s">
        <v>120</v>
      </c>
      <c r="E777" s="25" t="s">
        <v>1736</v>
      </c>
      <c r="F777" s="25">
        <v>4</v>
      </c>
      <c r="G777" s="25">
        <v>2</v>
      </c>
      <c r="H777" s="25" t="s">
        <v>2278</v>
      </c>
      <c r="I777" s="25" t="s">
        <v>1053</v>
      </c>
      <c r="J777" s="25">
        <v>253</v>
      </c>
      <c r="K777" s="25" t="s">
        <v>1051</v>
      </c>
      <c r="L777" s="25">
        <v>0.58137673984053295</v>
      </c>
      <c r="M777" s="25">
        <v>0</v>
      </c>
      <c r="O777" s="25">
        <v>1</v>
      </c>
      <c r="P777" s="25">
        <v>430</v>
      </c>
      <c r="Q777" s="25">
        <v>460</v>
      </c>
      <c r="R777" s="25">
        <v>-480</v>
      </c>
      <c r="S777" s="25">
        <v>460</v>
      </c>
      <c r="T777" s="25">
        <v>275</v>
      </c>
      <c r="U777" s="25">
        <v>-290</v>
      </c>
      <c r="V777" s="25">
        <v>290</v>
      </c>
      <c r="W777" s="25">
        <v>290</v>
      </c>
      <c r="X777" s="25">
        <v>750</v>
      </c>
      <c r="Y777" s="25">
        <v>-530</v>
      </c>
      <c r="Z777" s="25">
        <v>530</v>
      </c>
      <c r="AA777" s="25">
        <v>560</v>
      </c>
      <c r="AB777" s="25">
        <v>560</v>
      </c>
      <c r="AC777" s="25">
        <v>1310</v>
      </c>
      <c r="AD777" s="25" t="s">
        <v>2490</v>
      </c>
      <c r="AE777" s="25" t="s">
        <v>2490</v>
      </c>
      <c r="AF777" s="25" t="s">
        <v>2491</v>
      </c>
      <c r="AG777" s="25">
        <v>1310</v>
      </c>
      <c r="AH777" s="25" t="s">
        <v>2491</v>
      </c>
      <c r="AI777" s="25" t="s">
        <v>2492</v>
      </c>
      <c r="AJ777" s="25" t="s">
        <v>2492</v>
      </c>
      <c r="AK777" s="25" t="s">
        <v>120</v>
      </c>
      <c r="AL777" s="25">
        <v>729.01499999999999</v>
      </c>
      <c r="AM777" s="25">
        <v>1</v>
      </c>
      <c r="AN777" s="25">
        <v>1</v>
      </c>
    </row>
    <row r="778" spans="1:40" x14ac:dyDescent="0.25">
      <c r="A778" s="25">
        <v>2026</v>
      </c>
      <c r="B778" s="25" t="s">
        <v>462</v>
      </c>
      <c r="C778" s="25" t="s">
        <v>314</v>
      </c>
      <c r="D778" s="25" t="s">
        <v>120</v>
      </c>
      <c r="E778" s="25" t="s">
        <v>2034</v>
      </c>
      <c r="F778" s="25">
        <v>4</v>
      </c>
      <c r="G778" s="25">
        <v>2</v>
      </c>
      <c r="H778" s="25" t="s">
        <v>2278</v>
      </c>
      <c r="I778" s="25" t="s">
        <v>1053</v>
      </c>
      <c r="J778" s="25">
        <v>248.3</v>
      </c>
      <c r="K778" s="25" t="s">
        <v>1051</v>
      </c>
      <c r="L778" s="25" t="s">
        <v>2493</v>
      </c>
      <c r="M778" s="25">
        <v>0</v>
      </c>
      <c r="O778" s="25">
        <v>1</v>
      </c>
      <c r="P778" s="25">
        <v>395</v>
      </c>
      <c r="Q778" s="25">
        <v>415</v>
      </c>
      <c r="R778" s="25">
        <v>-425</v>
      </c>
      <c r="S778" s="25">
        <v>415</v>
      </c>
      <c r="T778" s="25">
        <v>300</v>
      </c>
      <c r="U778" s="25">
        <v>315</v>
      </c>
      <c r="V778" s="25">
        <v>325</v>
      </c>
      <c r="W778" s="25">
        <v>325</v>
      </c>
      <c r="X778" s="25">
        <v>740</v>
      </c>
      <c r="Y778" s="25">
        <v>455</v>
      </c>
      <c r="Z778" s="25">
        <v>500</v>
      </c>
      <c r="AA778" s="25">
        <v>-540</v>
      </c>
      <c r="AB778" s="25">
        <v>500</v>
      </c>
      <c r="AC778" s="25">
        <v>1240</v>
      </c>
      <c r="AD778" s="25" t="s">
        <v>2494</v>
      </c>
      <c r="AE778" s="25" t="s">
        <v>2494</v>
      </c>
      <c r="AF778" s="25" t="s">
        <v>2495</v>
      </c>
      <c r="AG778" s="25">
        <v>1240</v>
      </c>
      <c r="AH778" s="25" t="s">
        <v>2495</v>
      </c>
      <c r="AI778" s="25" t="s">
        <v>2496</v>
      </c>
      <c r="AJ778" s="25" t="s">
        <v>2496</v>
      </c>
      <c r="AK778" s="25" t="s">
        <v>120</v>
      </c>
      <c r="AL778" s="25">
        <v>693.09799999999996</v>
      </c>
      <c r="AM778" s="25">
        <v>2</v>
      </c>
      <c r="AN778" s="25">
        <v>2</v>
      </c>
    </row>
    <row r="779" spans="1:40" x14ac:dyDescent="0.25">
      <c r="A779" s="25">
        <v>2026</v>
      </c>
      <c r="B779" s="25" t="s">
        <v>1626</v>
      </c>
      <c r="C779" s="25" t="s">
        <v>314</v>
      </c>
      <c r="D779" s="25" t="s">
        <v>120</v>
      </c>
      <c r="E779" s="25" t="s">
        <v>2034</v>
      </c>
      <c r="F779" s="25">
        <v>4</v>
      </c>
      <c r="G779" s="25">
        <v>2</v>
      </c>
      <c r="H779" s="25" t="s">
        <v>2278</v>
      </c>
      <c r="I779" s="25" t="s">
        <v>1053</v>
      </c>
      <c r="J779" s="25">
        <v>253.2</v>
      </c>
      <c r="K779" s="25" t="s">
        <v>1051</v>
      </c>
      <c r="L779" s="25" t="s">
        <v>2497</v>
      </c>
      <c r="M779" s="25">
        <v>0</v>
      </c>
      <c r="O779" s="25">
        <v>1</v>
      </c>
      <c r="P779" s="25">
        <v>385</v>
      </c>
      <c r="Q779" s="25">
        <v>410</v>
      </c>
      <c r="R779" s="25">
        <v>430</v>
      </c>
      <c r="S779" s="25">
        <v>430</v>
      </c>
      <c r="T779" s="25">
        <v>265</v>
      </c>
      <c r="U779" s="25">
        <v>285</v>
      </c>
      <c r="V779" s="25">
        <v>-300</v>
      </c>
      <c r="W779" s="25">
        <v>285</v>
      </c>
      <c r="X779" s="25">
        <v>715</v>
      </c>
      <c r="Y779" s="25">
        <v>455</v>
      </c>
      <c r="Z779" s="25">
        <v>485</v>
      </c>
      <c r="AA779" s="25">
        <v>515</v>
      </c>
      <c r="AB779" s="25">
        <v>515</v>
      </c>
      <c r="AC779" s="25">
        <v>1230</v>
      </c>
      <c r="AD779" s="25" t="s">
        <v>2498</v>
      </c>
      <c r="AE779" s="25" t="s">
        <v>2498</v>
      </c>
      <c r="AF779" s="25" t="s">
        <v>2499</v>
      </c>
      <c r="AG779" s="25">
        <v>1230</v>
      </c>
      <c r="AH779" s="25" t="s">
        <v>2499</v>
      </c>
      <c r="AI779" s="25" t="s">
        <v>2500</v>
      </c>
      <c r="AJ779" s="25" t="s">
        <v>2500</v>
      </c>
      <c r="AK779" s="25" t="s">
        <v>120</v>
      </c>
      <c r="AL779" s="25">
        <v>684.37199999999996</v>
      </c>
      <c r="AM779" s="25">
        <v>3</v>
      </c>
      <c r="AN779" s="25">
        <v>3</v>
      </c>
    </row>
    <row r="780" spans="1:40" x14ac:dyDescent="0.25">
      <c r="A780" s="25">
        <v>2026</v>
      </c>
      <c r="B780" s="25" t="s">
        <v>1641</v>
      </c>
      <c r="C780" s="25" t="s">
        <v>314</v>
      </c>
      <c r="D780" s="25" t="s">
        <v>120</v>
      </c>
      <c r="E780" s="25" t="s">
        <v>2034</v>
      </c>
      <c r="F780" s="25">
        <v>4</v>
      </c>
      <c r="G780" s="25">
        <v>2</v>
      </c>
      <c r="H780" s="25" t="s">
        <v>2278</v>
      </c>
      <c r="I780" s="25" t="s">
        <v>1053</v>
      </c>
      <c r="J780" s="25">
        <v>253.1</v>
      </c>
      <c r="K780" s="25" t="s">
        <v>1051</v>
      </c>
      <c r="L780" s="25" t="s">
        <v>2501</v>
      </c>
      <c r="M780" s="25">
        <v>0</v>
      </c>
      <c r="O780" s="25">
        <v>1</v>
      </c>
      <c r="P780" s="25">
        <v>405</v>
      </c>
      <c r="Q780" s="25">
        <v>430</v>
      </c>
      <c r="R780" s="25">
        <v>450</v>
      </c>
      <c r="S780" s="25">
        <v>450</v>
      </c>
      <c r="T780" s="25">
        <v>305</v>
      </c>
      <c r="U780" s="25">
        <v>320</v>
      </c>
      <c r="V780" s="25">
        <v>-330</v>
      </c>
      <c r="W780" s="25">
        <v>320</v>
      </c>
      <c r="X780" s="25">
        <v>770</v>
      </c>
      <c r="Y780" s="25">
        <v>405</v>
      </c>
      <c r="Z780" s="25">
        <v>440</v>
      </c>
      <c r="AA780" s="25">
        <v>455</v>
      </c>
      <c r="AB780" s="25">
        <v>455</v>
      </c>
      <c r="AC780" s="25">
        <v>1225</v>
      </c>
      <c r="AD780" s="25" t="s">
        <v>2502</v>
      </c>
      <c r="AE780" s="25" t="s">
        <v>2502</v>
      </c>
      <c r="AF780" s="25" t="s">
        <v>2503</v>
      </c>
      <c r="AG780" s="25">
        <v>1225</v>
      </c>
      <c r="AH780" s="25" t="s">
        <v>2503</v>
      </c>
      <c r="AI780" s="25" t="s">
        <v>2504</v>
      </c>
      <c r="AJ780" s="25" t="s">
        <v>2504</v>
      </c>
      <c r="AK780" s="25" t="s">
        <v>120</v>
      </c>
      <c r="AL780" s="25">
        <v>681.65125</v>
      </c>
      <c r="AM780" s="25">
        <v>4</v>
      </c>
      <c r="AN780" s="25">
        <v>4</v>
      </c>
    </row>
    <row r="781" spans="1:40" x14ac:dyDescent="0.25">
      <c r="A781" s="25">
        <v>2026</v>
      </c>
      <c r="B781" s="25" t="s">
        <v>2505</v>
      </c>
      <c r="C781" s="25" t="s">
        <v>314</v>
      </c>
      <c r="D781" s="25" t="s">
        <v>120</v>
      </c>
      <c r="E781" s="25" t="s">
        <v>2034</v>
      </c>
      <c r="F781" s="25">
        <v>4</v>
      </c>
      <c r="G781" s="25">
        <v>2</v>
      </c>
      <c r="H781" s="25" t="s">
        <v>2278</v>
      </c>
      <c r="I781" s="25" t="s">
        <v>1053</v>
      </c>
      <c r="J781" s="25">
        <v>252</v>
      </c>
      <c r="K781" s="25" t="s">
        <v>1051</v>
      </c>
      <c r="L781" s="25" t="s">
        <v>2506</v>
      </c>
      <c r="M781" s="25">
        <v>0</v>
      </c>
      <c r="O781" s="25">
        <v>1</v>
      </c>
      <c r="P781" s="25">
        <v>425</v>
      </c>
      <c r="Q781" s="25">
        <v>450</v>
      </c>
      <c r="R781" s="25">
        <v>-460</v>
      </c>
      <c r="S781" s="25">
        <v>450</v>
      </c>
      <c r="T781" s="25">
        <v>235</v>
      </c>
      <c r="U781" s="25">
        <v>250</v>
      </c>
      <c r="V781" s="25">
        <v>-265</v>
      </c>
      <c r="W781" s="25">
        <v>250</v>
      </c>
      <c r="X781" s="25">
        <v>700</v>
      </c>
      <c r="Y781" s="25">
        <v>445</v>
      </c>
      <c r="Z781" s="25">
        <v>475</v>
      </c>
      <c r="AA781" s="25">
        <v>-500</v>
      </c>
      <c r="AB781" s="25">
        <v>475</v>
      </c>
      <c r="AC781" s="25">
        <v>1175</v>
      </c>
      <c r="AD781" s="25" t="s">
        <v>2507</v>
      </c>
      <c r="AE781" s="25" t="s">
        <v>2507</v>
      </c>
      <c r="AF781" s="25" t="s">
        <v>2508</v>
      </c>
      <c r="AG781" s="25">
        <v>1175</v>
      </c>
      <c r="AH781" s="25" t="s">
        <v>2508</v>
      </c>
      <c r="AI781" s="25" t="s">
        <v>2509</v>
      </c>
      <c r="AJ781" s="25" t="s">
        <v>2509</v>
      </c>
      <c r="AK781" s="25" t="s">
        <v>120</v>
      </c>
      <c r="AL781" s="25">
        <v>654.47500000000002</v>
      </c>
      <c r="AM781" s="25">
        <v>5</v>
      </c>
      <c r="AN781" s="25">
        <v>5</v>
      </c>
    </row>
    <row r="782" spans="1:40" x14ac:dyDescent="0.25">
      <c r="A782" s="25">
        <v>2026</v>
      </c>
      <c r="B782" s="25" t="s">
        <v>533</v>
      </c>
      <c r="C782" s="25" t="s">
        <v>314</v>
      </c>
      <c r="D782" s="25" t="s">
        <v>120</v>
      </c>
      <c r="E782" s="25" t="s">
        <v>238</v>
      </c>
      <c r="F782" s="25">
        <v>4</v>
      </c>
      <c r="G782" s="25">
        <v>2</v>
      </c>
      <c r="H782" s="25" t="s">
        <v>2278</v>
      </c>
      <c r="I782" s="25" t="s">
        <v>1053</v>
      </c>
      <c r="J782" s="25">
        <v>245</v>
      </c>
      <c r="K782" s="25" t="s">
        <v>1051</v>
      </c>
      <c r="L782" s="25" t="s">
        <v>2510</v>
      </c>
      <c r="M782" s="25">
        <v>0</v>
      </c>
      <c r="O782" s="25">
        <v>1</v>
      </c>
      <c r="P782" s="25">
        <v>405</v>
      </c>
      <c r="Q782" s="25">
        <v>425</v>
      </c>
      <c r="R782" s="25">
        <v>445</v>
      </c>
      <c r="S782" s="25">
        <v>445</v>
      </c>
      <c r="T782" s="25">
        <v>225</v>
      </c>
      <c r="U782" s="25">
        <v>240</v>
      </c>
      <c r="V782" s="25">
        <v>-250</v>
      </c>
      <c r="W782" s="25">
        <v>240</v>
      </c>
      <c r="X782" s="25">
        <v>685</v>
      </c>
      <c r="Y782" s="25">
        <v>385</v>
      </c>
      <c r="Z782" s="25">
        <v>415</v>
      </c>
      <c r="AA782" s="25">
        <v>-425</v>
      </c>
      <c r="AB782" s="25">
        <v>415</v>
      </c>
      <c r="AC782" s="25">
        <v>1100</v>
      </c>
      <c r="AD782" s="25" t="s">
        <v>2511</v>
      </c>
      <c r="AE782" s="25" t="s">
        <v>2511</v>
      </c>
      <c r="AF782" s="25" t="s">
        <v>2512</v>
      </c>
      <c r="AG782" s="25">
        <v>1100</v>
      </c>
      <c r="AH782" s="25" t="s">
        <v>2512</v>
      </c>
      <c r="AI782" s="25" t="s">
        <v>2513</v>
      </c>
      <c r="AJ782" s="25" t="s">
        <v>2513</v>
      </c>
      <c r="AK782" s="25" t="s">
        <v>120</v>
      </c>
      <c r="AL782" s="25" t="s">
        <v>2514</v>
      </c>
      <c r="AM782" s="25">
        <v>6</v>
      </c>
      <c r="AN782" s="25">
        <v>6</v>
      </c>
    </row>
    <row r="783" spans="1:40" x14ac:dyDescent="0.25">
      <c r="A783" s="25">
        <v>2026</v>
      </c>
      <c r="B783" s="25" t="s">
        <v>1649</v>
      </c>
      <c r="C783" s="25" t="s">
        <v>314</v>
      </c>
      <c r="D783" s="25" t="s">
        <v>120</v>
      </c>
      <c r="E783" s="25" t="s">
        <v>2034</v>
      </c>
      <c r="F783" s="25">
        <v>4</v>
      </c>
      <c r="G783" s="25">
        <v>2</v>
      </c>
      <c r="H783" s="25" t="s">
        <v>2278</v>
      </c>
      <c r="I783" s="25" t="s">
        <v>1053</v>
      </c>
      <c r="J783" s="25">
        <v>282.10000000000002</v>
      </c>
      <c r="K783" s="25" t="s">
        <v>1052</v>
      </c>
      <c r="L783" s="25" t="s">
        <v>2515</v>
      </c>
      <c r="M783" s="25">
        <v>0</v>
      </c>
      <c r="O783" s="25">
        <v>1</v>
      </c>
      <c r="P783" s="25">
        <v>425</v>
      </c>
      <c r="Q783" s="25">
        <v>450</v>
      </c>
      <c r="R783" s="25">
        <v>-475</v>
      </c>
      <c r="S783" s="25">
        <v>450</v>
      </c>
      <c r="T783" s="25">
        <v>315</v>
      </c>
      <c r="U783" s="25">
        <v>-335</v>
      </c>
      <c r="V783" s="25">
        <v>-340</v>
      </c>
      <c r="W783" s="25">
        <v>315</v>
      </c>
      <c r="X783" s="25">
        <v>765</v>
      </c>
      <c r="Y783" s="25">
        <v>455</v>
      </c>
      <c r="Z783" s="25">
        <v>500</v>
      </c>
      <c r="AA783" s="25">
        <v>520</v>
      </c>
      <c r="AB783" s="25">
        <v>520</v>
      </c>
      <c r="AC783" s="25">
        <v>1285</v>
      </c>
      <c r="AD783" s="25" t="s">
        <v>2516</v>
      </c>
      <c r="AE783" s="25" t="s">
        <v>2516</v>
      </c>
      <c r="AF783" s="25" t="s">
        <v>2517</v>
      </c>
      <c r="AG783" s="25">
        <v>1285</v>
      </c>
      <c r="AH783" s="25" t="s">
        <v>2517</v>
      </c>
      <c r="AI783" s="25">
        <v>65.917386328851805</v>
      </c>
      <c r="AJ783" s="25">
        <v>65.917386328851805</v>
      </c>
      <c r="AK783" s="25" t="s">
        <v>120</v>
      </c>
      <c r="AL783" s="25" t="s">
        <v>2518</v>
      </c>
      <c r="AM783" s="25">
        <v>1</v>
      </c>
      <c r="AN783" s="25">
        <v>1</v>
      </c>
    </row>
    <row r="784" spans="1:40" x14ac:dyDescent="0.25">
      <c r="A784" s="25">
        <v>2026</v>
      </c>
      <c r="B784" s="25" t="s">
        <v>678</v>
      </c>
      <c r="C784" s="25" t="s">
        <v>314</v>
      </c>
      <c r="D784" s="25" t="s">
        <v>120</v>
      </c>
      <c r="E784" s="25" t="s">
        <v>238</v>
      </c>
      <c r="F784" s="25">
        <v>4</v>
      </c>
      <c r="G784" s="25">
        <v>2</v>
      </c>
      <c r="H784" s="25" t="s">
        <v>2278</v>
      </c>
      <c r="I784" s="25" t="s">
        <v>1053</v>
      </c>
      <c r="J784" s="25">
        <v>266</v>
      </c>
      <c r="K784" s="25" t="s">
        <v>1052</v>
      </c>
      <c r="L784" s="25" t="s">
        <v>2519</v>
      </c>
      <c r="M784" s="25">
        <v>0</v>
      </c>
      <c r="O784" s="25">
        <v>1</v>
      </c>
      <c r="P784" s="25">
        <v>275</v>
      </c>
      <c r="Q784" s="25">
        <v>305</v>
      </c>
      <c r="R784" s="25">
        <v>330</v>
      </c>
      <c r="S784" s="25">
        <v>330</v>
      </c>
      <c r="T784" s="25">
        <v>200</v>
      </c>
      <c r="U784" s="25">
        <v>225</v>
      </c>
      <c r="V784" s="25">
        <v>-235</v>
      </c>
      <c r="W784" s="25">
        <v>225</v>
      </c>
      <c r="X784" s="25">
        <v>555</v>
      </c>
      <c r="Y784" s="25">
        <v>345</v>
      </c>
      <c r="Z784" s="25">
        <v>355</v>
      </c>
      <c r="AA784" s="25">
        <v>365</v>
      </c>
      <c r="AB784" s="25">
        <v>365</v>
      </c>
      <c r="AC784" s="25">
        <v>920</v>
      </c>
      <c r="AD784" s="25" t="s">
        <v>2520</v>
      </c>
      <c r="AE784" s="25" t="s">
        <v>2520</v>
      </c>
      <c r="AF784" s="25" t="s">
        <v>2521</v>
      </c>
      <c r="AG784" s="25">
        <v>920</v>
      </c>
      <c r="AH784" s="25" t="s">
        <v>2521</v>
      </c>
      <c r="AI784" s="25" t="s">
        <v>2522</v>
      </c>
      <c r="AJ784" s="25" t="s">
        <v>2522</v>
      </c>
      <c r="AK784" s="25" t="s">
        <v>120</v>
      </c>
      <c r="AL784" s="25">
        <v>506.27600000000001</v>
      </c>
      <c r="AM784" s="25">
        <v>2</v>
      </c>
      <c r="AN784" s="25">
        <v>2</v>
      </c>
    </row>
    <row r="785" spans="1:40" x14ac:dyDescent="0.25">
      <c r="A785" s="25">
        <v>2026</v>
      </c>
      <c r="B785" s="25" t="s">
        <v>659</v>
      </c>
      <c r="C785" s="25" t="s">
        <v>314</v>
      </c>
      <c r="D785" s="25" t="s">
        <v>120</v>
      </c>
      <c r="E785" s="25" t="s">
        <v>238</v>
      </c>
      <c r="F785" s="25">
        <v>4</v>
      </c>
      <c r="G785" s="25">
        <v>2</v>
      </c>
      <c r="H785" s="25" t="s">
        <v>2278</v>
      </c>
      <c r="I785" s="25" t="s">
        <v>1053</v>
      </c>
      <c r="J785" s="25">
        <v>273</v>
      </c>
      <c r="K785" s="25" t="s">
        <v>1052</v>
      </c>
      <c r="L785" s="25" t="s">
        <v>2523</v>
      </c>
      <c r="M785" s="25">
        <v>0</v>
      </c>
      <c r="O785" s="25">
        <v>1</v>
      </c>
      <c r="P785" s="25">
        <v>215</v>
      </c>
      <c r="Q785" s="25">
        <v>250</v>
      </c>
      <c r="R785" s="25">
        <v>265</v>
      </c>
      <c r="S785" s="25">
        <v>265</v>
      </c>
      <c r="T785" s="25">
        <v>200</v>
      </c>
      <c r="U785" s="25">
        <v>230</v>
      </c>
      <c r="V785" s="25">
        <v>-240</v>
      </c>
      <c r="W785" s="25">
        <v>230</v>
      </c>
      <c r="X785" s="25">
        <v>495</v>
      </c>
      <c r="Y785" s="25">
        <v>365</v>
      </c>
      <c r="Z785" s="25">
        <v>415</v>
      </c>
      <c r="AA785" s="25">
        <v>425</v>
      </c>
      <c r="AB785" s="25">
        <v>425</v>
      </c>
      <c r="AC785" s="25">
        <v>920</v>
      </c>
      <c r="AD785" s="25" t="s">
        <v>2524</v>
      </c>
      <c r="AE785" s="25" t="s">
        <v>2524</v>
      </c>
      <c r="AF785" s="25" t="s">
        <v>2525</v>
      </c>
      <c r="AG785" s="25">
        <v>920</v>
      </c>
      <c r="AH785" s="25" t="s">
        <v>2525</v>
      </c>
      <c r="AI785" s="25" t="s">
        <v>2526</v>
      </c>
      <c r="AJ785" s="25" t="s">
        <v>2526</v>
      </c>
      <c r="AK785" s="25" t="s">
        <v>120</v>
      </c>
      <c r="AL785" s="25">
        <v>503.05599999999998</v>
      </c>
      <c r="AM785" s="25">
        <v>3</v>
      </c>
      <c r="AN785" s="25">
        <v>3</v>
      </c>
    </row>
    <row r="786" spans="1:40" x14ac:dyDescent="0.25">
      <c r="A786" s="25">
        <v>2026</v>
      </c>
      <c r="B786" s="25" t="s">
        <v>2527</v>
      </c>
      <c r="C786" s="25" t="s">
        <v>314</v>
      </c>
      <c r="D786" s="25" t="s">
        <v>120</v>
      </c>
      <c r="E786" s="25" t="s">
        <v>1791</v>
      </c>
      <c r="F786" s="25">
        <v>3</v>
      </c>
      <c r="G786" s="25">
        <v>1</v>
      </c>
      <c r="H786" s="25" t="s">
        <v>400</v>
      </c>
      <c r="I786" s="25" t="s">
        <v>1054</v>
      </c>
      <c r="J786" s="25">
        <v>85</v>
      </c>
      <c r="K786" s="25" t="s">
        <v>1049</v>
      </c>
      <c r="L786" s="25" t="s">
        <v>2528</v>
      </c>
      <c r="M786" s="25">
        <v>0</v>
      </c>
      <c r="O786" s="25">
        <v>1</v>
      </c>
      <c r="P786" s="25">
        <v>65</v>
      </c>
      <c r="Q786" s="25">
        <v>75</v>
      </c>
      <c r="R786" s="25">
        <v>85</v>
      </c>
      <c r="S786" s="25">
        <v>85</v>
      </c>
      <c r="T786" s="25">
        <v>45</v>
      </c>
      <c r="U786" s="25">
        <v>50</v>
      </c>
      <c r="V786" s="25">
        <v>-60</v>
      </c>
      <c r="W786" s="25">
        <v>50</v>
      </c>
      <c r="X786" s="25">
        <v>135</v>
      </c>
      <c r="Y786" s="25">
        <v>135</v>
      </c>
      <c r="Z786" s="25">
        <v>145</v>
      </c>
      <c r="AA786" s="25">
        <v>150</v>
      </c>
      <c r="AB786" s="25">
        <v>150</v>
      </c>
      <c r="AC786" s="25">
        <v>285</v>
      </c>
      <c r="AD786" s="25" t="s">
        <v>2529</v>
      </c>
      <c r="AE786" s="25" t="s">
        <v>2529</v>
      </c>
      <c r="AF786" s="25" t="s">
        <v>2530</v>
      </c>
      <c r="AG786" s="25">
        <v>285</v>
      </c>
      <c r="AH786" s="25" t="s">
        <v>2530</v>
      </c>
      <c r="AI786" s="25" t="s">
        <v>2531</v>
      </c>
      <c r="AJ786" s="25" t="s">
        <v>2531</v>
      </c>
      <c r="AK786" s="25" t="s">
        <v>120</v>
      </c>
      <c r="AL786" s="25">
        <v>377.43975</v>
      </c>
      <c r="AM786" s="25">
        <v>1</v>
      </c>
      <c r="AN786" s="25">
        <v>1</v>
      </c>
    </row>
    <row r="787" spans="1:40" x14ac:dyDescent="0.25">
      <c r="A787" s="25">
        <v>2026</v>
      </c>
      <c r="B787" s="25" t="s">
        <v>2532</v>
      </c>
      <c r="C787" s="25" t="s">
        <v>314</v>
      </c>
      <c r="D787" s="25" t="s">
        <v>120</v>
      </c>
      <c r="E787" s="25" t="s">
        <v>1791</v>
      </c>
      <c r="F787" s="25">
        <v>3</v>
      </c>
      <c r="G787" s="25">
        <v>1</v>
      </c>
      <c r="H787" s="25" t="s">
        <v>400</v>
      </c>
      <c r="I787" s="25" t="s">
        <v>1054</v>
      </c>
      <c r="J787" s="25">
        <v>126</v>
      </c>
      <c r="K787" s="25" t="s">
        <v>1050</v>
      </c>
      <c r="L787" s="25" t="s">
        <v>2533</v>
      </c>
      <c r="M787" s="25">
        <v>0</v>
      </c>
      <c r="O787" s="25">
        <v>1</v>
      </c>
      <c r="P787" s="25">
        <v>195</v>
      </c>
      <c r="Q787" s="25">
        <v>-225</v>
      </c>
      <c r="R787" s="25">
        <v>-225</v>
      </c>
      <c r="S787" s="25">
        <v>195</v>
      </c>
      <c r="T787" s="25">
        <v>135</v>
      </c>
      <c r="U787" s="25">
        <v>-145</v>
      </c>
      <c r="V787" s="25">
        <v>145</v>
      </c>
      <c r="W787" s="25">
        <v>145</v>
      </c>
      <c r="X787" s="25">
        <v>340</v>
      </c>
      <c r="Y787" s="25">
        <v>215</v>
      </c>
      <c r="Z787" s="25">
        <v>225</v>
      </c>
      <c r="AA787" s="25">
        <v>250</v>
      </c>
      <c r="AB787" s="25">
        <v>250</v>
      </c>
      <c r="AC787" s="25">
        <v>590</v>
      </c>
      <c r="AD787" s="25" t="s">
        <v>2534</v>
      </c>
      <c r="AE787" s="25" t="s">
        <v>2534</v>
      </c>
      <c r="AF787" s="25" t="s">
        <v>2535</v>
      </c>
      <c r="AG787" s="25">
        <v>590</v>
      </c>
      <c r="AH787" s="25" t="s">
        <v>2535</v>
      </c>
      <c r="AI787" s="25" t="s">
        <v>2536</v>
      </c>
      <c r="AJ787" s="25" t="s">
        <v>2536</v>
      </c>
      <c r="AK787" s="25" t="s">
        <v>120</v>
      </c>
      <c r="AL787" s="25">
        <v>515.73080000000004</v>
      </c>
      <c r="AM787" s="25">
        <v>1</v>
      </c>
      <c r="AN787" s="25">
        <v>1</v>
      </c>
    </row>
    <row r="788" spans="1:40" x14ac:dyDescent="0.25">
      <c r="A788" s="25">
        <v>2026</v>
      </c>
      <c r="B788" s="25" t="s">
        <v>2537</v>
      </c>
      <c r="C788" s="25" t="s">
        <v>314</v>
      </c>
      <c r="D788" s="25" t="s">
        <v>120</v>
      </c>
      <c r="E788" s="25" t="s">
        <v>238</v>
      </c>
      <c r="F788" s="25">
        <v>3</v>
      </c>
      <c r="G788" s="25">
        <v>1</v>
      </c>
      <c r="H788" s="25" t="s">
        <v>400</v>
      </c>
      <c r="I788" s="25" t="s">
        <v>1054</v>
      </c>
      <c r="J788" s="25">
        <v>122</v>
      </c>
      <c r="K788" s="25" t="s">
        <v>1050</v>
      </c>
      <c r="L788" s="25" t="s">
        <v>2538</v>
      </c>
      <c r="M788" s="25">
        <v>0</v>
      </c>
      <c r="O788" s="25">
        <v>1</v>
      </c>
      <c r="P788" s="25">
        <v>160</v>
      </c>
      <c r="Q788" s="25">
        <v>170</v>
      </c>
      <c r="R788" s="25">
        <v>185</v>
      </c>
      <c r="S788" s="25">
        <v>185</v>
      </c>
      <c r="T788" s="25">
        <v>85</v>
      </c>
      <c r="U788" s="25">
        <v>95</v>
      </c>
      <c r="V788" s="25">
        <v>-105</v>
      </c>
      <c r="W788" s="25">
        <v>95</v>
      </c>
      <c r="X788" s="25">
        <v>280</v>
      </c>
      <c r="Y788" s="25">
        <v>185</v>
      </c>
      <c r="Z788" s="25">
        <v>205</v>
      </c>
      <c r="AA788" s="25">
        <v>230</v>
      </c>
      <c r="AB788" s="25">
        <v>230</v>
      </c>
      <c r="AC788" s="25">
        <v>510</v>
      </c>
      <c r="AD788" s="25" t="s">
        <v>2539</v>
      </c>
      <c r="AE788" s="25" t="s">
        <v>2539</v>
      </c>
      <c r="AF788" s="25" t="s">
        <v>2540</v>
      </c>
      <c r="AG788" s="25">
        <v>510</v>
      </c>
      <c r="AH788" s="25" t="s">
        <v>2540</v>
      </c>
      <c r="AI788" s="25" t="s">
        <v>2541</v>
      </c>
      <c r="AJ788" s="25" t="s">
        <v>2541</v>
      </c>
      <c r="AK788" s="25" t="s">
        <v>120</v>
      </c>
      <c r="AL788" s="25" t="s">
        <v>2542</v>
      </c>
      <c r="AM788" s="25">
        <v>2</v>
      </c>
      <c r="AN788" s="25">
        <v>2</v>
      </c>
    </row>
    <row r="789" spans="1:40" x14ac:dyDescent="0.25">
      <c r="A789" s="25">
        <v>2026</v>
      </c>
      <c r="B789" s="25" t="s">
        <v>2543</v>
      </c>
      <c r="C789" s="25" t="s">
        <v>314</v>
      </c>
      <c r="D789" s="25" t="s">
        <v>120</v>
      </c>
      <c r="E789" s="25" t="s">
        <v>1736</v>
      </c>
      <c r="F789" s="25">
        <v>3</v>
      </c>
      <c r="G789" s="25">
        <v>1</v>
      </c>
      <c r="H789" s="25" t="s">
        <v>400</v>
      </c>
      <c r="I789" s="25" t="s">
        <v>1054</v>
      </c>
      <c r="J789" s="25">
        <v>124</v>
      </c>
      <c r="K789" s="25" t="s">
        <v>1050</v>
      </c>
      <c r="L789" s="25" t="s">
        <v>2544</v>
      </c>
      <c r="M789" s="25">
        <v>0</v>
      </c>
      <c r="O789" s="25">
        <v>1</v>
      </c>
      <c r="P789" s="25">
        <v>150</v>
      </c>
      <c r="Q789" s="25">
        <v>160</v>
      </c>
      <c r="R789" s="25">
        <v>-170</v>
      </c>
      <c r="S789" s="25">
        <v>160</v>
      </c>
      <c r="T789" s="25">
        <v>75</v>
      </c>
      <c r="U789" s="25">
        <v>-85</v>
      </c>
      <c r="V789" s="25">
        <v>-95</v>
      </c>
      <c r="W789" s="25">
        <v>75</v>
      </c>
      <c r="X789" s="25">
        <v>235</v>
      </c>
      <c r="Y789" s="25">
        <v>205</v>
      </c>
      <c r="Z789" s="25">
        <v>225</v>
      </c>
      <c r="AA789" s="25">
        <v>240</v>
      </c>
      <c r="AB789" s="25">
        <v>240</v>
      </c>
      <c r="AC789" s="25">
        <v>475</v>
      </c>
      <c r="AD789" s="25" t="s">
        <v>2545</v>
      </c>
      <c r="AE789" s="25" t="s">
        <v>2545</v>
      </c>
      <c r="AF789" s="25" t="s">
        <v>2546</v>
      </c>
      <c r="AG789" s="25">
        <v>475</v>
      </c>
      <c r="AH789" s="25" t="s">
        <v>2546</v>
      </c>
      <c r="AI789" s="25" t="s">
        <v>2547</v>
      </c>
      <c r="AJ789" s="25" t="s">
        <v>2547</v>
      </c>
      <c r="AK789" s="25" t="s">
        <v>120</v>
      </c>
      <c r="AL789" s="25">
        <v>422.02325000000002</v>
      </c>
      <c r="AM789" s="25">
        <v>3</v>
      </c>
      <c r="AN789" s="25">
        <v>3</v>
      </c>
    </row>
    <row r="790" spans="1:40" x14ac:dyDescent="0.25">
      <c r="A790" s="25">
        <v>2026</v>
      </c>
      <c r="B790" s="25" t="s">
        <v>2548</v>
      </c>
      <c r="C790" s="25" t="s">
        <v>314</v>
      </c>
      <c r="D790" s="25" t="s">
        <v>120</v>
      </c>
      <c r="E790" s="25" t="s">
        <v>2034</v>
      </c>
      <c r="F790" s="25">
        <v>3</v>
      </c>
      <c r="G790" s="25">
        <v>1</v>
      </c>
      <c r="H790" s="25" t="s">
        <v>400</v>
      </c>
      <c r="I790" s="25" t="s">
        <v>1054</v>
      </c>
      <c r="J790" s="25">
        <v>127.5</v>
      </c>
      <c r="K790" s="25" t="s">
        <v>1050</v>
      </c>
      <c r="L790" s="25" t="s">
        <v>2549</v>
      </c>
      <c r="M790" s="25">
        <v>0</v>
      </c>
      <c r="O790" s="25">
        <v>1</v>
      </c>
      <c r="P790" s="25">
        <v>-135</v>
      </c>
      <c r="Q790" s="25">
        <v>135</v>
      </c>
      <c r="R790" s="25">
        <v>155</v>
      </c>
      <c r="S790" s="25">
        <v>155</v>
      </c>
      <c r="T790" s="25">
        <v>80</v>
      </c>
      <c r="U790" s="25">
        <v>90</v>
      </c>
      <c r="V790" s="25">
        <v>100</v>
      </c>
      <c r="W790" s="25">
        <v>100</v>
      </c>
      <c r="X790" s="25">
        <v>255</v>
      </c>
      <c r="Y790" s="25">
        <v>155</v>
      </c>
      <c r="Z790" s="25">
        <v>175</v>
      </c>
      <c r="AA790" s="25">
        <v>190</v>
      </c>
      <c r="AB790" s="25">
        <v>190</v>
      </c>
      <c r="AC790" s="25">
        <v>445</v>
      </c>
      <c r="AD790" s="25" t="s">
        <v>2550</v>
      </c>
      <c r="AE790" s="25" t="s">
        <v>2550</v>
      </c>
      <c r="AF790" s="25" t="s">
        <v>2551</v>
      </c>
      <c r="AG790" s="25">
        <v>445</v>
      </c>
      <c r="AH790" s="25" t="s">
        <v>2551</v>
      </c>
      <c r="AI790" s="25" t="s">
        <v>2552</v>
      </c>
      <c r="AJ790" s="25" t="s">
        <v>2552</v>
      </c>
      <c r="AK790" s="25" t="s">
        <v>120</v>
      </c>
      <c r="AL790" s="25" t="s">
        <v>2553</v>
      </c>
      <c r="AM790" s="25">
        <v>4</v>
      </c>
      <c r="AN790" s="25">
        <v>4</v>
      </c>
    </row>
    <row r="791" spans="1:40" x14ac:dyDescent="0.25">
      <c r="A791" s="25">
        <v>2026</v>
      </c>
      <c r="B791" s="25" t="s">
        <v>2554</v>
      </c>
      <c r="C791" s="25" t="s">
        <v>314</v>
      </c>
      <c r="D791" s="25" t="s">
        <v>120</v>
      </c>
      <c r="E791" s="25" t="s">
        <v>1713</v>
      </c>
      <c r="F791" s="25">
        <v>4</v>
      </c>
      <c r="G791" s="25">
        <v>1</v>
      </c>
      <c r="H791" s="25" t="s">
        <v>1926</v>
      </c>
      <c r="I791" s="25" t="s">
        <v>1054</v>
      </c>
      <c r="J791" s="25">
        <v>135</v>
      </c>
      <c r="K791" s="25" t="s">
        <v>393</v>
      </c>
      <c r="L791" s="25" t="s">
        <v>2555</v>
      </c>
      <c r="M791" s="25">
        <v>0</v>
      </c>
      <c r="O791" s="25">
        <v>1</v>
      </c>
      <c r="P791" s="25">
        <v>225</v>
      </c>
      <c r="Q791" s="25">
        <v>235</v>
      </c>
      <c r="R791" s="25">
        <v>250</v>
      </c>
      <c r="S791" s="25">
        <v>250</v>
      </c>
      <c r="T791" s="25">
        <v>135</v>
      </c>
      <c r="U791" s="25">
        <v>145</v>
      </c>
      <c r="V791" s="25">
        <v>155</v>
      </c>
      <c r="W791" s="25">
        <v>155</v>
      </c>
      <c r="X791" s="25">
        <v>405</v>
      </c>
      <c r="Y791" s="25">
        <v>285</v>
      </c>
      <c r="Z791" s="25">
        <v>295</v>
      </c>
      <c r="AA791" s="25">
        <v>305</v>
      </c>
      <c r="AB791" s="25">
        <v>305</v>
      </c>
      <c r="AC791" s="25">
        <v>710</v>
      </c>
      <c r="AD791" s="25" t="s">
        <v>2556</v>
      </c>
      <c r="AE791" s="25" t="s">
        <v>2556</v>
      </c>
      <c r="AF791" s="25" t="s">
        <v>2557</v>
      </c>
      <c r="AG791" s="25">
        <v>710</v>
      </c>
      <c r="AH791" s="25" t="s">
        <v>2557</v>
      </c>
      <c r="AI791" s="25" t="s">
        <v>2558</v>
      </c>
      <c r="AJ791" s="25" t="s">
        <v>2558</v>
      </c>
      <c r="AK791" s="25" t="s">
        <v>120</v>
      </c>
      <c r="AL791" s="25">
        <v>579.75049999999999</v>
      </c>
      <c r="AM791" s="25">
        <v>1</v>
      </c>
      <c r="AN791" s="25">
        <v>1</v>
      </c>
    </row>
    <row r="792" spans="1:40" x14ac:dyDescent="0.25">
      <c r="A792" s="25">
        <v>2026</v>
      </c>
      <c r="B792" s="25" t="s">
        <v>2559</v>
      </c>
      <c r="C792" s="25" t="s">
        <v>314</v>
      </c>
      <c r="D792" s="25" t="s">
        <v>120</v>
      </c>
      <c r="E792" s="25" t="s">
        <v>245</v>
      </c>
      <c r="F792" s="25">
        <v>4</v>
      </c>
      <c r="G792" s="25">
        <v>1</v>
      </c>
      <c r="H792" s="25" t="s">
        <v>708</v>
      </c>
      <c r="I792" s="25" t="s">
        <v>1054</v>
      </c>
      <c r="J792" s="25">
        <v>144</v>
      </c>
      <c r="K792" s="25" t="s">
        <v>393</v>
      </c>
      <c r="L792" s="25" t="s">
        <v>817</v>
      </c>
      <c r="M792" s="25">
        <v>0</v>
      </c>
      <c r="O792" s="25">
        <v>1</v>
      </c>
      <c r="P792" s="25">
        <v>200</v>
      </c>
      <c r="Q792" s="25">
        <v>225</v>
      </c>
      <c r="R792" s="25">
        <v>-235</v>
      </c>
      <c r="S792" s="25">
        <v>225</v>
      </c>
      <c r="T792" s="25">
        <v>135</v>
      </c>
      <c r="U792" s="25">
        <v>155</v>
      </c>
      <c r="V792" s="25">
        <v>-175</v>
      </c>
      <c r="W792" s="25">
        <v>155</v>
      </c>
      <c r="X792" s="25">
        <v>380</v>
      </c>
      <c r="Y792" s="25">
        <v>300</v>
      </c>
      <c r="Z792" s="25">
        <v>315</v>
      </c>
      <c r="AA792" s="25">
        <v>-330</v>
      </c>
      <c r="AB792" s="25">
        <v>315</v>
      </c>
      <c r="AC792" s="25">
        <v>695</v>
      </c>
      <c r="AD792" s="25" t="s">
        <v>2560</v>
      </c>
      <c r="AE792" s="25" t="s">
        <v>2560</v>
      </c>
      <c r="AF792" s="25" t="s">
        <v>2561</v>
      </c>
      <c r="AG792" s="25">
        <v>695</v>
      </c>
      <c r="AH792" s="25" t="s">
        <v>2561</v>
      </c>
      <c r="AI792" s="25" t="s">
        <v>2562</v>
      </c>
      <c r="AJ792" s="25" t="s">
        <v>2562</v>
      </c>
      <c r="AK792" s="25" t="s">
        <v>120</v>
      </c>
      <c r="AL792" s="25">
        <v>535.25424999999996</v>
      </c>
      <c r="AM792" s="25">
        <v>2</v>
      </c>
      <c r="AN792" s="25">
        <v>2</v>
      </c>
    </row>
    <row r="793" spans="1:40" x14ac:dyDescent="0.25">
      <c r="A793" s="25">
        <v>2026</v>
      </c>
      <c r="B793" s="25" t="s">
        <v>2563</v>
      </c>
      <c r="C793" s="25" t="s">
        <v>314</v>
      </c>
      <c r="D793" s="25" t="s">
        <v>120</v>
      </c>
      <c r="E793" s="25" t="s">
        <v>1713</v>
      </c>
      <c r="F793" s="25">
        <v>4</v>
      </c>
      <c r="G793" s="25">
        <v>1</v>
      </c>
      <c r="H793" s="25" t="s">
        <v>708</v>
      </c>
      <c r="I793" s="25" t="s">
        <v>1054</v>
      </c>
      <c r="J793" s="25">
        <v>135</v>
      </c>
      <c r="K793" s="25" t="s">
        <v>393</v>
      </c>
      <c r="L793" s="25" t="s">
        <v>2555</v>
      </c>
      <c r="M793" s="25">
        <v>0</v>
      </c>
      <c r="O793" s="25">
        <v>1</v>
      </c>
      <c r="P793" s="25">
        <v>215</v>
      </c>
      <c r="Q793" s="25">
        <v>-235</v>
      </c>
      <c r="R793" s="25">
        <v>-250</v>
      </c>
      <c r="S793" s="25">
        <v>215</v>
      </c>
      <c r="T793" s="25">
        <v>130</v>
      </c>
      <c r="U793" s="25">
        <v>140</v>
      </c>
      <c r="V793" s="25">
        <v>145</v>
      </c>
      <c r="W793" s="25">
        <v>145</v>
      </c>
      <c r="X793" s="25">
        <v>360</v>
      </c>
      <c r="Y793" s="25">
        <v>290</v>
      </c>
      <c r="Z793" s="25">
        <v>305</v>
      </c>
      <c r="AA793" s="25">
        <v>320</v>
      </c>
      <c r="AB793" s="25">
        <v>320</v>
      </c>
      <c r="AC793" s="25">
        <v>680</v>
      </c>
      <c r="AD793" s="25" t="s">
        <v>2564</v>
      </c>
      <c r="AE793" s="25" t="s">
        <v>2564</v>
      </c>
      <c r="AF793" s="25" t="s">
        <v>2565</v>
      </c>
      <c r="AG793" s="25">
        <v>680</v>
      </c>
      <c r="AH793" s="25" t="s">
        <v>2565</v>
      </c>
      <c r="AI793" s="25" t="s">
        <v>2566</v>
      </c>
      <c r="AJ793" s="25" t="s">
        <v>2566</v>
      </c>
      <c r="AK793" s="25" t="s">
        <v>120</v>
      </c>
      <c r="AL793" s="25">
        <v>555.25400000000002</v>
      </c>
      <c r="AM793" s="25">
        <v>3</v>
      </c>
      <c r="AN793" s="25">
        <v>3</v>
      </c>
    </row>
    <row r="794" spans="1:40" x14ac:dyDescent="0.25">
      <c r="A794" s="25">
        <v>2026</v>
      </c>
      <c r="B794" s="25" t="s">
        <v>2567</v>
      </c>
      <c r="C794" s="25" t="s">
        <v>314</v>
      </c>
      <c r="D794" s="25" t="s">
        <v>120</v>
      </c>
      <c r="E794" s="25" t="s">
        <v>1736</v>
      </c>
      <c r="F794" s="25">
        <v>4</v>
      </c>
      <c r="G794" s="25">
        <v>1</v>
      </c>
      <c r="H794" s="25" t="s">
        <v>708</v>
      </c>
      <c r="I794" s="25" t="s">
        <v>1054</v>
      </c>
      <c r="J794" s="25">
        <v>141</v>
      </c>
      <c r="K794" s="25" t="s">
        <v>393</v>
      </c>
      <c r="L794" s="25" t="s">
        <v>354</v>
      </c>
      <c r="M794" s="25">
        <v>0</v>
      </c>
      <c r="O794" s="25">
        <v>1</v>
      </c>
      <c r="P794" s="25">
        <v>-160</v>
      </c>
      <c r="Q794" s="25">
        <v>-170</v>
      </c>
      <c r="R794" s="25">
        <v>170</v>
      </c>
      <c r="S794" s="25">
        <v>170</v>
      </c>
      <c r="T794" s="25">
        <v>-110</v>
      </c>
      <c r="U794" s="25">
        <v>115</v>
      </c>
      <c r="V794" s="25">
        <v>-125</v>
      </c>
      <c r="W794" s="25">
        <v>115</v>
      </c>
      <c r="X794" s="25">
        <v>285</v>
      </c>
      <c r="Y794" s="25">
        <v>250</v>
      </c>
      <c r="Z794" s="25">
        <v>300</v>
      </c>
      <c r="AA794" s="25">
        <v>325</v>
      </c>
      <c r="AB794" s="25">
        <v>325</v>
      </c>
      <c r="AC794" s="25">
        <v>610</v>
      </c>
      <c r="AD794" s="25" t="s">
        <v>2568</v>
      </c>
      <c r="AE794" s="25" t="s">
        <v>2568</v>
      </c>
      <c r="AF794" s="25" t="s">
        <v>2569</v>
      </c>
      <c r="AG794" s="25">
        <v>610</v>
      </c>
      <c r="AH794" s="25" t="s">
        <v>2569</v>
      </c>
      <c r="AI794" s="25" t="s">
        <v>2570</v>
      </c>
      <c r="AJ794" s="25" t="s">
        <v>2570</v>
      </c>
      <c r="AK794" s="25" t="s">
        <v>120</v>
      </c>
      <c r="AL794" s="25">
        <v>478.6182</v>
      </c>
      <c r="AM794" s="25">
        <v>4</v>
      </c>
      <c r="AN794" s="25">
        <v>4</v>
      </c>
    </row>
    <row r="795" spans="1:40" x14ac:dyDescent="0.25">
      <c r="A795" s="25">
        <v>2026</v>
      </c>
      <c r="B795" s="25" t="s">
        <v>2571</v>
      </c>
      <c r="C795" s="25" t="s">
        <v>314</v>
      </c>
      <c r="D795" s="25" t="s">
        <v>120</v>
      </c>
      <c r="E795" s="25" t="s">
        <v>1791</v>
      </c>
      <c r="F795" s="25">
        <v>4</v>
      </c>
      <c r="G795" s="25">
        <v>1</v>
      </c>
      <c r="H795" s="25" t="s">
        <v>708</v>
      </c>
      <c r="I795" s="25" t="s">
        <v>1054</v>
      </c>
      <c r="J795" s="25">
        <v>134</v>
      </c>
      <c r="K795" s="25" t="s">
        <v>393</v>
      </c>
      <c r="L795" s="25" t="s">
        <v>2572</v>
      </c>
      <c r="M795" s="25">
        <v>0</v>
      </c>
      <c r="O795" s="25">
        <v>1</v>
      </c>
      <c r="P795" s="25">
        <v>-185</v>
      </c>
      <c r="Q795" s="25">
        <v>-200</v>
      </c>
      <c r="R795" s="25">
        <v>-220</v>
      </c>
      <c r="T795" s="25">
        <v>140</v>
      </c>
      <c r="U795" s="25">
        <v>-150</v>
      </c>
      <c r="V795" s="25">
        <v>-150</v>
      </c>
      <c r="W795" s="25">
        <v>140</v>
      </c>
      <c r="Y795" s="25">
        <v>250</v>
      </c>
      <c r="Z795" s="25">
        <v>265</v>
      </c>
      <c r="AA795" s="25">
        <v>275</v>
      </c>
      <c r="AB795" s="25">
        <v>275</v>
      </c>
      <c r="AC795" s="25">
        <v>0</v>
      </c>
      <c r="AD795" s="25">
        <v>0</v>
      </c>
      <c r="AE795" s="25">
        <v>0</v>
      </c>
      <c r="AF795" s="25">
        <v>0</v>
      </c>
      <c r="AG795" s="25">
        <v>0</v>
      </c>
      <c r="AH795" s="25">
        <v>0</v>
      </c>
      <c r="AI795" s="25">
        <v>0</v>
      </c>
      <c r="AJ795" s="25">
        <v>0</v>
      </c>
      <c r="AK795" s="25" t="s">
        <v>120</v>
      </c>
      <c r="AL795" s="25">
        <v>0</v>
      </c>
    </row>
    <row r="796" spans="1:40" x14ac:dyDescent="0.25">
      <c r="A796" s="25">
        <v>2026</v>
      </c>
      <c r="B796" s="25" t="s">
        <v>2573</v>
      </c>
      <c r="C796" s="25" t="s">
        <v>314</v>
      </c>
      <c r="D796" s="25" t="s">
        <v>120</v>
      </c>
      <c r="E796" s="25" t="s">
        <v>121</v>
      </c>
      <c r="F796" s="25">
        <v>2</v>
      </c>
      <c r="G796" s="25">
        <v>2</v>
      </c>
      <c r="H796" s="25" t="s">
        <v>1933</v>
      </c>
      <c r="I796" s="25" t="s">
        <v>1054</v>
      </c>
      <c r="J796" s="25">
        <v>156</v>
      </c>
      <c r="K796" s="25" t="s">
        <v>394</v>
      </c>
      <c r="L796" s="25" t="s">
        <v>2574</v>
      </c>
      <c r="M796" s="25">
        <v>0</v>
      </c>
      <c r="O796" s="25">
        <v>1</v>
      </c>
      <c r="P796" s="25">
        <v>290</v>
      </c>
      <c r="Q796" s="25">
        <v>305</v>
      </c>
      <c r="R796" s="25">
        <v>315</v>
      </c>
      <c r="S796" s="25">
        <v>315</v>
      </c>
      <c r="T796" s="25">
        <v>150</v>
      </c>
      <c r="U796" s="25">
        <v>155</v>
      </c>
      <c r="V796" s="25">
        <v>-160</v>
      </c>
      <c r="W796" s="25">
        <v>155</v>
      </c>
      <c r="X796" s="25">
        <v>470</v>
      </c>
      <c r="Y796" s="25">
        <v>290</v>
      </c>
      <c r="Z796" s="25">
        <v>310</v>
      </c>
      <c r="AA796" s="25">
        <v>-320</v>
      </c>
      <c r="AB796" s="25">
        <v>310</v>
      </c>
      <c r="AC796" s="25">
        <v>780</v>
      </c>
      <c r="AD796" s="25" t="s">
        <v>2575</v>
      </c>
      <c r="AE796" s="25" t="s">
        <v>2575</v>
      </c>
      <c r="AF796" s="25" t="s">
        <v>2576</v>
      </c>
      <c r="AG796" s="25">
        <v>780</v>
      </c>
      <c r="AH796" s="25" t="s">
        <v>2576</v>
      </c>
      <c r="AI796" s="25" t="s">
        <v>2577</v>
      </c>
      <c r="AJ796" s="25" t="s">
        <v>2577</v>
      </c>
      <c r="AK796" s="25" t="s">
        <v>120</v>
      </c>
      <c r="AL796" s="25">
        <v>561.65459999999996</v>
      </c>
      <c r="AM796" s="25">
        <v>1</v>
      </c>
      <c r="AN796" s="25">
        <v>1</v>
      </c>
    </row>
    <row r="797" spans="1:40" x14ac:dyDescent="0.25">
      <c r="A797" s="25">
        <v>2026</v>
      </c>
      <c r="B797" s="25" t="s">
        <v>2578</v>
      </c>
      <c r="C797" s="25" t="s">
        <v>314</v>
      </c>
      <c r="D797" s="25" t="s">
        <v>120</v>
      </c>
      <c r="E797" s="25" t="s">
        <v>121</v>
      </c>
      <c r="F797" s="25">
        <v>2</v>
      </c>
      <c r="G797" s="25">
        <v>2</v>
      </c>
      <c r="H797" s="25" t="s">
        <v>1933</v>
      </c>
      <c r="I797" s="25" t="s">
        <v>1054</v>
      </c>
      <c r="J797" s="25">
        <v>153</v>
      </c>
      <c r="K797" s="25" t="s">
        <v>394</v>
      </c>
      <c r="L797" s="25" t="s">
        <v>667</v>
      </c>
      <c r="M797" s="25">
        <v>0</v>
      </c>
      <c r="O797" s="25">
        <v>1</v>
      </c>
      <c r="P797" s="25">
        <v>250</v>
      </c>
      <c r="Q797" s="25">
        <v>275</v>
      </c>
      <c r="R797" s="25">
        <v>-280</v>
      </c>
      <c r="S797" s="25">
        <v>275</v>
      </c>
      <c r="T797" s="25">
        <v>125</v>
      </c>
      <c r="U797" s="25">
        <v>135</v>
      </c>
      <c r="V797" s="25">
        <v>140</v>
      </c>
      <c r="W797" s="25">
        <v>140</v>
      </c>
      <c r="X797" s="25">
        <v>415</v>
      </c>
      <c r="Y797" s="25">
        <v>290</v>
      </c>
      <c r="Z797" s="25">
        <v>300</v>
      </c>
      <c r="AA797" s="25">
        <v>305</v>
      </c>
      <c r="AB797" s="25">
        <v>305</v>
      </c>
      <c r="AC797" s="25">
        <v>720</v>
      </c>
      <c r="AD797" s="25" t="s">
        <v>2579</v>
      </c>
      <c r="AE797" s="25" t="s">
        <v>2579</v>
      </c>
      <c r="AF797" s="25" t="s">
        <v>2580</v>
      </c>
      <c r="AG797" s="25">
        <v>720</v>
      </c>
      <c r="AH797" s="25" t="s">
        <v>2580</v>
      </c>
      <c r="AI797" s="25" t="s">
        <v>2581</v>
      </c>
      <c r="AJ797" s="25" t="s">
        <v>2581</v>
      </c>
      <c r="AK797" s="25" t="s">
        <v>120</v>
      </c>
      <c r="AL797" s="25">
        <v>526.572</v>
      </c>
      <c r="AM797" s="25">
        <v>2</v>
      </c>
      <c r="AN797" s="25">
        <v>2</v>
      </c>
    </row>
    <row r="798" spans="1:40" x14ac:dyDescent="0.25">
      <c r="A798" s="25">
        <v>2026</v>
      </c>
      <c r="B798" s="25" t="s">
        <v>2582</v>
      </c>
      <c r="C798" s="25" t="s">
        <v>314</v>
      </c>
      <c r="D798" s="25" t="s">
        <v>120</v>
      </c>
      <c r="E798" s="25" t="s">
        <v>1713</v>
      </c>
      <c r="F798" s="25">
        <v>2</v>
      </c>
      <c r="G798" s="25">
        <v>2</v>
      </c>
      <c r="H798" s="25" t="s">
        <v>1933</v>
      </c>
      <c r="I798" s="25" t="s">
        <v>1054</v>
      </c>
      <c r="J798" s="25">
        <v>163</v>
      </c>
      <c r="K798" s="25" t="s">
        <v>394</v>
      </c>
      <c r="L798" s="25" t="s">
        <v>589</v>
      </c>
      <c r="M798" s="25">
        <v>0</v>
      </c>
      <c r="O798" s="25">
        <v>1</v>
      </c>
      <c r="P798" s="25">
        <v>175</v>
      </c>
      <c r="Q798" s="25">
        <v>185</v>
      </c>
      <c r="R798" s="25">
        <v>-200</v>
      </c>
      <c r="S798" s="25">
        <v>185</v>
      </c>
      <c r="T798" s="25">
        <v>120</v>
      </c>
      <c r="U798" s="25">
        <v>125</v>
      </c>
      <c r="V798" s="25">
        <v>-135</v>
      </c>
      <c r="W798" s="25">
        <v>125</v>
      </c>
      <c r="X798" s="25">
        <v>310</v>
      </c>
      <c r="Y798" s="25">
        <v>215</v>
      </c>
      <c r="Z798" s="25">
        <v>235</v>
      </c>
      <c r="AA798" s="25">
        <v>275</v>
      </c>
      <c r="AB798" s="25">
        <v>275</v>
      </c>
      <c r="AC798" s="25">
        <v>585</v>
      </c>
      <c r="AD798" s="25" t="s">
        <v>2583</v>
      </c>
      <c r="AE798" s="25" t="s">
        <v>2583</v>
      </c>
      <c r="AF798" s="25" t="s">
        <v>2584</v>
      </c>
      <c r="AG798" s="25">
        <v>585</v>
      </c>
      <c r="AH798" s="25" t="s">
        <v>2584</v>
      </c>
      <c r="AI798" s="25" t="s">
        <v>2585</v>
      </c>
      <c r="AJ798" s="25" t="s">
        <v>2585</v>
      </c>
      <c r="AK798" s="25" t="s">
        <v>120</v>
      </c>
      <c r="AL798" s="25">
        <v>407.04300000000001</v>
      </c>
      <c r="AM798" s="25">
        <v>3</v>
      </c>
      <c r="AN798" s="25">
        <v>3</v>
      </c>
    </row>
    <row r="799" spans="1:40" x14ac:dyDescent="0.25">
      <c r="A799" s="25">
        <v>2026</v>
      </c>
      <c r="B799" s="25" t="s">
        <v>2586</v>
      </c>
      <c r="C799" s="25" t="s">
        <v>314</v>
      </c>
      <c r="D799" s="25" t="s">
        <v>120</v>
      </c>
      <c r="E799" s="25" t="s">
        <v>238</v>
      </c>
      <c r="F799" s="25">
        <v>2</v>
      </c>
      <c r="G799" s="25">
        <v>2</v>
      </c>
      <c r="H799" s="25" t="s">
        <v>1933</v>
      </c>
      <c r="I799" s="25" t="s">
        <v>1054</v>
      </c>
      <c r="J799" s="25">
        <v>151</v>
      </c>
      <c r="K799" s="25" t="s">
        <v>394</v>
      </c>
      <c r="L799" s="25" t="s">
        <v>2587</v>
      </c>
      <c r="M799" s="25">
        <v>0</v>
      </c>
      <c r="O799" s="25">
        <v>1</v>
      </c>
      <c r="P799" s="25">
        <v>160</v>
      </c>
      <c r="Q799" s="25">
        <v>-170</v>
      </c>
      <c r="R799" s="25">
        <v>185</v>
      </c>
      <c r="S799" s="25">
        <v>185</v>
      </c>
      <c r="T799" s="25">
        <v>115</v>
      </c>
      <c r="U799" s="25">
        <v>125</v>
      </c>
      <c r="V799" s="25">
        <v>-135</v>
      </c>
      <c r="W799" s="25">
        <v>125</v>
      </c>
      <c r="X799" s="25">
        <v>310</v>
      </c>
      <c r="Y799" s="25">
        <v>200</v>
      </c>
      <c r="Z799" s="25">
        <v>215</v>
      </c>
      <c r="AA799" s="25">
        <v>230</v>
      </c>
      <c r="AB799" s="25">
        <v>230</v>
      </c>
      <c r="AC799" s="25">
        <v>540</v>
      </c>
      <c r="AD799" s="25" t="s">
        <v>2588</v>
      </c>
      <c r="AE799" s="25" t="s">
        <v>2588</v>
      </c>
      <c r="AF799" s="25" t="s">
        <v>2589</v>
      </c>
      <c r="AG799" s="25">
        <v>540</v>
      </c>
      <c r="AH799" s="25" t="s">
        <v>2589</v>
      </c>
      <c r="AI799" s="25" t="s">
        <v>2590</v>
      </c>
      <c r="AJ799" s="25" t="s">
        <v>2590</v>
      </c>
      <c r="AK799" s="25" t="s">
        <v>120</v>
      </c>
      <c r="AL799" s="25">
        <v>399.19499999999999</v>
      </c>
      <c r="AM799" s="25">
        <v>4</v>
      </c>
      <c r="AN799" s="25">
        <v>4</v>
      </c>
    </row>
    <row r="800" spans="1:40" x14ac:dyDescent="0.25">
      <c r="A800" s="25">
        <v>2026</v>
      </c>
      <c r="B800" s="25" t="s">
        <v>2591</v>
      </c>
      <c r="C800" s="25" t="s">
        <v>314</v>
      </c>
      <c r="D800" s="25" t="s">
        <v>120</v>
      </c>
      <c r="E800" s="25" t="s">
        <v>238</v>
      </c>
      <c r="F800" s="25">
        <v>2</v>
      </c>
      <c r="G800" s="25">
        <v>2</v>
      </c>
      <c r="H800" s="25" t="s">
        <v>1933</v>
      </c>
      <c r="I800" s="25" t="s">
        <v>1054</v>
      </c>
      <c r="J800" s="25">
        <v>163</v>
      </c>
      <c r="K800" s="25" t="s">
        <v>394</v>
      </c>
      <c r="L800" s="25" t="s">
        <v>589</v>
      </c>
      <c r="M800" s="25">
        <v>0</v>
      </c>
      <c r="O800" s="25">
        <v>1</v>
      </c>
      <c r="P800" s="25">
        <v>115</v>
      </c>
      <c r="Q800" s="25">
        <v>-125</v>
      </c>
      <c r="R800" s="25">
        <v>145</v>
      </c>
      <c r="S800" s="25">
        <v>145</v>
      </c>
      <c r="T800" s="25">
        <v>-95</v>
      </c>
      <c r="U800" s="25">
        <v>95</v>
      </c>
      <c r="V800" s="25">
        <v>110</v>
      </c>
      <c r="W800" s="25">
        <v>110</v>
      </c>
      <c r="X800" s="25">
        <v>255</v>
      </c>
      <c r="Y800" s="25">
        <v>150</v>
      </c>
      <c r="Z800" s="25">
        <v>185</v>
      </c>
      <c r="AA800" s="25">
        <v>200</v>
      </c>
      <c r="AB800" s="25">
        <v>200</v>
      </c>
      <c r="AC800" s="25">
        <v>455</v>
      </c>
      <c r="AD800" s="25" t="s">
        <v>2592</v>
      </c>
      <c r="AE800" s="25" t="s">
        <v>2592</v>
      </c>
      <c r="AF800" s="25" t="s">
        <v>2593</v>
      </c>
      <c r="AG800" s="25">
        <v>455</v>
      </c>
      <c r="AH800" s="25" t="s">
        <v>2593</v>
      </c>
      <c r="AI800" s="25" t="s">
        <v>2594</v>
      </c>
      <c r="AJ800" s="25" t="s">
        <v>2594</v>
      </c>
      <c r="AK800" s="25" t="s">
        <v>120</v>
      </c>
      <c r="AL800" s="25">
        <v>316.589</v>
      </c>
      <c r="AM800" s="25">
        <v>5</v>
      </c>
      <c r="AN800" s="25">
        <v>5</v>
      </c>
    </row>
    <row r="801" spans="1:40" x14ac:dyDescent="0.25">
      <c r="A801" s="25">
        <v>2026</v>
      </c>
      <c r="B801" s="25" t="s">
        <v>2595</v>
      </c>
      <c r="C801" s="25" t="s">
        <v>314</v>
      </c>
      <c r="D801" s="25" t="s">
        <v>120</v>
      </c>
      <c r="E801" s="25" t="s">
        <v>238</v>
      </c>
      <c r="F801" s="25">
        <v>2</v>
      </c>
      <c r="G801" s="25">
        <v>2</v>
      </c>
      <c r="H801" s="25" t="s">
        <v>1933</v>
      </c>
      <c r="I801" s="25" t="s">
        <v>1054</v>
      </c>
      <c r="J801" s="25">
        <v>161</v>
      </c>
      <c r="K801" s="25" t="s">
        <v>394</v>
      </c>
      <c r="L801" s="25">
        <v>0.72615290637947305</v>
      </c>
      <c r="M801" s="25">
        <v>0</v>
      </c>
      <c r="O801" s="25">
        <v>1</v>
      </c>
      <c r="P801" s="25">
        <v>125</v>
      </c>
      <c r="Q801" s="25">
        <v>135</v>
      </c>
      <c r="R801" s="25">
        <v>145</v>
      </c>
      <c r="S801" s="25">
        <v>145</v>
      </c>
      <c r="T801" s="25">
        <v>80</v>
      </c>
      <c r="U801" s="25">
        <v>90</v>
      </c>
      <c r="V801" s="25">
        <v>100</v>
      </c>
      <c r="W801" s="25">
        <v>100</v>
      </c>
      <c r="X801" s="25">
        <v>245</v>
      </c>
      <c r="Y801" s="25">
        <v>175</v>
      </c>
      <c r="Z801" s="25">
        <v>-200</v>
      </c>
      <c r="AA801" s="25">
        <v>200</v>
      </c>
      <c r="AB801" s="25">
        <v>200</v>
      </c>
      <c r="AC801" s="25">
        <v>445</v>
      </c>
      <c r="AD801" s="25" t="s">
        <v>2596</v>
      </c>
      <c r="AE801" s="25" t="s">
        <v>2596</v>
      </c>
      <c r="AF801" s="25" t="s">
        <v>2597</v>
      </c>
      <c r="AG801" s="25">
        <v>445</v>
      </c>
      <c r="AH801" s="25" t="s">
        <v>2597</v>
      </c>
      <c r="AI801" s="25" t="s">
        <v>2598</v>
      </c>
      <c r="AJ801" s="25" t="s">
        <v>2598</v>
      </c>
      <c r="AK801" s="25" t="s">
        <v>120</v>
      </c>
      <c r="AL801" s="25">
        <v>312.51237500000002</v>
      </c>
      <c r="AM801" s="25">
        <v>6</v>
      </c>
      <c r="AN801" s="25">
        <v>6</v>
      </c>
    </row>
    <row r="802" spans="1:40" x14ac:dyDescent="0.25">
      <c r="A802" s="25">
        <v>2026</v>
      </c>
      <c r="B802" s="25" t="s">
        <v>1584</v>
      </c>
      <c r="C802" s="25" t="s">
        <v>314</v>
      </c>
      <c r="D802" s="25" t="s">
        <v>120</v>
      </c>
      <c r="E802" s="25" t="s">
        <v>238</v>
      </c>
      <c r="F802" s="25">
        <v>3</v>
      </c>
      <c r="G802" s="25">
        <v>2</v>
      </c>
      <c r="H802" s="25" t="s">
        <v>1948</v>
      </c>
      <c r="I802" s="25" t="s">
        <v>1054</v>
      </c>
      <c r="J802" s="25">
        <v>170</v>
      </c>
      <c r="K802" s="25" t="s">
        <v>395</v>
      </c>
      <c r="L802" s="25" t="s">
        <v>2599</v>
      </c>
      <c r="M802" s="25">
        <v>0</v>
      </c>
      <c r="O802" s="25">
        <v>1</v>
      </c>
      <c r="P802" s="25">
        <v>270</v>
      </c>
      <c r="Q802" s="25">
        <v>305</v>
      </c>
      <c r="R802" s="25">
        <v>330</v>
      </c>
      <c r="S802" s="25">
        <v>330</v>
      </c>
      <c r="T802" s="25">
        <v>185</v>
      </c>
      <c r="U802" s="25">
        <v>205</v>
      </c>
      <c r="V802" s="25">
        <v>215</v>
      </c>
      <c r="W802" s="25">
        <v>215</v>
      </c>
      <c r="X802" s="25">
        <v>545</v>
      </c>
      <c r="Y802" s="25">
        <v>300</v>
      </c>
      <c r="Z802" s="25">
        <v>365</v>
      </c>
      <c r="AA802" s="25">
        <v>405</v>
      </c>
      <c r="AB802" s="25">
        <v>405</v>
      </c>
      <c r="AC802" s="25">
        <v>950</v>
      </c>
      <c r="AD802" s="25" t="s">
        <v>2600</v>
      </c>
      <c r="AE802" s="25" t="s">
        <v>2600</v>
      </c>
      <c r="AF802" s="25" t="s">
        <v>2601</v>
      </c>
      <c r="AG802" s="25">
        <v>950</v>
      </c>
      <c r="AH802" s="25" t="s">
        <v>2601</v>
      </c>
      <c r="AI802" s="25" t="s">
        <v>2602</v>
      </c>
      <c r="AJ802" s="25" t="s">
        <v>2602</v>
      </c>
      <c r="AK802" s="25" t="s">
        <v>120</v>
      </c>
      <c r="AL802" s="25" t="s">
        <v>2603</v>
      </c>
      <c r="AM802" s="25">
        <v>1</v>
      </c>
      <c r="AN802" s="25">
        <v>1</v>
      </c>
    </row>
    <row r="803" spans="1:40" x14ac:dyDescent="0.25">
      <c r="A803" s="25">
        <v>2026</v>
      </c>
      <c r="B803" s="25" t="s">
        <v>2604</v>
      </c>
      <c r="C803" s="25" t="s">
        <v>314</v>
      </c>
      <c r="D803" s="25" t="s">
        <v>120</v>
      </c>
      <c r="E803" s="25" t="s">
        <v>121</v>
      </c>
      <c r="F803" s="25">
        <v>3</v>
      </c>
      <c r="G803" s="25">
        <v>2</v>
      </c>
      <c r="H803" s="25" t="s">
        <v>1948</v>
      </c>
      <c r="I803" s="25" t="s">
        <v>1054</v>
      </c>
      <c r="J803" s="25">
        <v>165</v>
      </c>
      <c r="K803" s="25" t="s">
        <v>395</v>
      </c>
      <c r="L803" s="25" t="s">
        <v>635</v>
      </c>
      <c r="M803" s="25">
        <v>0</v>
      </c>
      <c r="O803" s="25">
        <v>1</v>
      </c>
      <c r="P803" s="25">
        <v>315</v>
      </c>
      <c r="Q803" s="25">
        <v>335</v>
      </c>
      <c r="R803" s="25">
        <v>355</v>
      </c>
      <c r="S803" s="25">
        <v>355</v>
      </c>
      <c r="T803" s="25">
        <v>-155</v>
      </c>
      <c r="U803" s="25">
        <v>-165</v>
      </c>
      <c r="V803" s="25">
        <v>165</v>
      </c>
      <c r="W803" s="25">
        <v>165</v>
      </c>
      <c r="X803" s="25">
        <v>520</v>
      </c>
      <c r="Y803" s="25">
        <v>280</v>
      </c>
      <c r="Z803" s="25">
        <v>-300</v>
      </c>
      <c r="AA803" s="25">
        <v>-300</v>
      </c>
      <c r="AB803" s="25">
        <v>280</v>
      </c>
      <c r="AC803" s="25">
        <v>800</v>
      </c>
      <c r="AD803" s="25" t="s">
        <v>2605</v>
      </c>
      <c r="AE803" s="25" t="s">
        <v>2605</v>
      </c>
      <c r="AF803" s="25" t="s">
        <v>2606</v>
      </c>
      <c r="AG803" s="25">
        <v>800</v>
      </c>
      <c r="AH803" s="25" t="s">
        <v>2606</v>
      </c>
      <c r="AI803" s="25" t="s">
        <v>2607</v>
      </c>
      <c r="AJ803" s="25" t="s">
        <v>2607</v>
      </c>
      <c r="AK803" s="25" t="s">
        <v>120</v>
      </c>
      <c r="AL803" s="25">
        <v>551.64</v>
      </c>
      <c r="AM803" s="25">
        <v>2</v>
      </c>
      <c r="AN803" s="25">
        <v>2</v>
      </c>
    </row>
    <row r="804" spans="1:40" x14ac:dyDescent="0.25">
      <c r="A804" s="25">
        <v>2026</v>
      </c>
      <c r="B804" s="25" t="s">
        <v>2608</v>
      </c>
      <c r="C804" s="25" t="s">
        <v>314</v>
      </c>
      <c r="D804" s="25" t="s">
        <v>120</v>
      </c>
      <c r="E804" s="25" t="s">
        <v>1713</v>
      </c>
      <c r="F804" s="25">
        <v>3</v>
      </c>
      <c r="G804" s="25">
        <v>2</v>
      </c>
      <c r="H804" s="25" t="s">
        <v>1948</v>
      </c>
      <c r="I804" s="25" t="s">
        <v>1054</v>
      </c>
      <c r="J804" s="25">
        <v>182</v>
      </c>
      <c r="K804" s="25" t="s">
        <v>395</v>
      </c>
      <c r="L804" s="25" t="s">
        <v>619</v>
      </c>
      <c r="M804" s="25">
        <v>0</v>
      </c>
      <c r="O804" s="25">
        <v>1</v>
      </c>
      <c r="P804" s="25">
        <v>-225</v>
      </c>
      <c r="Q804" s="25">
        <v>225</v>
      </c>
      <c r="R804" s="25">
        <v>255</v>
      </c>
      <c r="S804" s="25">
        <v>255</v>
      </c>
      <c r="T804" s="25">
        <v>170</v>
      </c>
      <c r="U804" s="25">
        <v>180</v>
      </c>
      <c r="V804" s="25">
        <v>185</v>
      </c>
      <c r="W804" s="25">
        <v>185</v>
      </c>
      <c r="X804" s="25">
        <v>440</v>
      </c>
      <c r="Y804" s="25">
        <v>300</v>
      </c>
      <c r="Z804" s="25">
        <v>315</v>
      </c>
      <c r="AA804" s="25">
        <v>330</v>
      </c>
      <c r="AB804" s="25">
        <v>330</v>
      </c>
      <c r="AC804" s="25">
        <v>770</v>
      </c>
      <c r="AD804" s="25" t="s">
        <v>2609</v>
      </c>
      <c r="AE804" s="25" t="s">
        <v>2609</v>
      </c>
      <c r="AF804" s="25" t="s">
        <v>2610</v>
      </c>
      <c r="AG804" s="25">
        <v>770</v>
      </c>
      <c r="AH804" s="25" t="s">
        <v>2610</v>
      </c>
      <c r="AI804" s="25" t="s">
        <v>2611</v>
      </c>
      <c r="AJ804" s="25" t="s">
        <v>2611</v>
      </c>
      <c r="AK804" s="25" t="s">
        <v>120</v>
      </c>
      <c r="AL804" s="25">
        <v>496.14949999999999</v>
      </c>
      <c r="AM804" s="25">
        <v>3</v>
      </c>
      <c r="AN804" s="25">
        <v>3</v>
      </c>
    </row>
    <row r="805" spans="1:40" x14ac:dyDescent="0.25">
      <c r="A805" s="25">
        <v>2026</v>
      </c>
      <c r="B805" s="25" t="s">
        <v>1590</v>
      </c>
      <c r="C805" s="25" t="s">
        <v>314</v>
      </c>
      <c r="D805" s="25" t="s">
        <v>120</v>
      </c>
      <c r="E805" s="25" t="s">
        <v>1791</v>
      </c>
      <c r="F805" s="25">
        <v>3</v>
      </c>
      <c r="G805" s="25">
        <v>2</v>
      </c>
      <c r="H805" s="25" t="s">
        <v>1948</v>
      </c>
      <c r="I805" s="25" t="s">
        <v>1054</v>
      </c>
      <c r="J805" s="25">
        <v>170.8</v>
      </c>
      <c r="K805" s="25" t="s">
        <v>395</v>
      </c>
      <c r="L805" s="25" t="s">
        <v>2612</v>
      </c>
      <c r="M805" s="25">
        <v>0</v>
      </c>
      <c r="O805" s="25">
        <v>1</v>
      </c>
      <c r="P805" s="25">
        <v>225</v>
      </c>
      <c r="Q805" s="25">
        <v>235</v>
      </c>
      <c r="R805" s="25">
        <v>240</v>
      </c>
      <c r="S805" s="25">
        <v>240</v>
      </c>
      <c r="T805" s="25">
        <v>175</v>
      </c>
      <c r="U805" s="25">
        <v>185</v>
      </c>
      <c r="V805" s="25">
        <v>-195</v>
      </c>
      <c r="W805" s="25">
        <v>185</v>
      </c>
      <c r="X805" s="25">
        <v>425</v>
      </c>
      <c r="Y805" s="25">
        <v>245</v>
      </c>
      <c r="Z805" s="25">
        <v>285</v>
      </c>
      <c r="AA805" s="25">
        <v>300</v>
      </c>
      <c r="AB805" s="25">
        <v>300</v>
      </c>
      <c r="AC805" s="25">
        <v>725</v>
      </c>
      <c r="AD805" s="25" t="s">
        <v>2613</v>
      </c>
      <c r="AE805" s="25" t="s">
        <v>2613</v>
      </c>
      <c r="AF805" s="25" t="s">
        <v>2614</v>
      </c>
      <c r="AG805" s="25">
        <v>725</v>
      </c>
      <c r="AH805" s="25" t="s">
        <v>2614</v>
      </c>
      <c r="AI805" s="25" t="s">
        <v>2615</v>
      </c>
      <c r="AJ805" s="25" t="s">
        <v>2615</v>
      </c>
      <c r="AK805" s="25" t="s">
        <v>120</v>
      </c>
      <c r="AL805" s="25" t="s">
        <v>2616</v>
      </c>
      <c r="AM805" s="25">
        <v>4</v>
      </c>
      <c r="AN805" s="25">
        <v>4</v>
      </c>
    </row>
    <row r="806" spans="1:40" x14ac:dyDescent="0.25">
      <c r="A806" s="25">
        <v>2026</v>
      </c>
      <c r="B806" s="25" t="s">
        <v>2617</v>
      </c>
      <c r="C806" s="25" t="s">
        <v>314</v>
      </c>
      <c r="D806" s="25" t="s">
        <v>120</v>
      </c>
      <c r="E806" s="25" t="s">
        <v>1713</v>
      </c>
      <c r="F806" s="25">
        <v>4</v>
      </c>
      <c r="G806" s="25">
        <v>2</v>
      </c>
      <c r="H806" s="25" t="s">
        <v>2167</v>
      </c>
      <c r="I806" s="25" t="s">
        <v>1054</v>
      </c>
      <c r="J806" s="25">
        <v>190</v>
      </c>
      <c r="K806" s="25" t="s">
        <v>398</v>
      </c>
      <c r="L806" s="25" t="s">
        <v>630</v>
      </c>
      <c r="M806" s="25">
        <v>0</v>
      </c>
      <c r="O806" s="25">
        <v>1</v>
      </c>
      <c r="P806" s="25">
        <v>175</v>
      </c>
      <c r="Q806" s="25">
        <v>190</v>
      </c>
      <c r="R806" s="25">
        <v>205</v>
      </c>
      <c r="S806" s="25">
        <v>205</v>
      </c>
      <c r="T806" s="25">
        <v>120</v>
      </c>
      <c r="U806" s="25">
        <v>130</v>
      </c>
      <c r="V806" s="25">
        <v>135</v>
      </c>
      <c r="W806" s="25">
        <v>135</v>
      </c>
      <c r="X806" s="25">
        <v>340</v>
      </c>
      <c r="Y806" s="25">
        <v>270</v>
      </c>
      <c r="Z806" s="25">
        <v>-285</v>
      </c>
      <c r="AA806" s="25">
        <v>285</v>
      </c>
      <c r="AB806" s="25">
        <v>285</v>
      </c>
      <c r="AC806" s="25">
        <v>625</v>
      </c>
      <c r="AD806" s="25" t="s">
        <v>2618</v>
      </c>
      <c r="AE806" s="25" t="s">
        <v>2618</v>
      </c>
      <c r="AF806" s="25" t="s">
        <v>2619</v>
      </c>
      <c r="AG806" s="25">
        <v>625</v>
      </c>
      <c r="AH806" s="25" t="s">
        <v>2619</v>
      </c>
      <c r="AI806" s="25" t="s">
        <v>2620</v>
      </c>
      <c r="AJ806" s="25" t="s">
        <v>2620</v>
      </c>
      <c r="AK806" s="25" t="s">
        <v>120</v>
      </c>
      <c r="AL806" s="25">
        <v>392.03125</v>
      </c>
      <c r="AM806" s="25">
        <v>1</v>
      </c>
      <c r="AN806" s="25">
        <v>1</v>
      </c>
    </row>
    <row r="807" spans="1:40" x14ac:dyDescent="0.25">
      <c r="A807" s="25">
        <v>2026</v>
      </c>
      <c r="B807" s="25" t="s">
        <v>1630</v>
      </c>
      <c r="C807" s="25" t="s">
        <v>314</v>
      </c>
      <c r="D807" s="25" t="s">
        <v>120</v>
      </c>
      <c r="E807" s="25" t="s">
        <v>121</v>
      </c>
      <c r="F807" s="25">
        <v>3</v>
      </c>
      <c r="G807" s="25">
        <v>2</v>
      </c>
      <c r="H807" s="25" t="s">
        <v>1948</v>
      </c>
      <c r="I807" s="25" t="s">
        <v>1054</v>
      </c>
      <c r="J807" s="25">
        <v>231</v>
      </c>
      <c r="K807" s="25" t="s">
        <v>396</v>
      </c>
      <c r="L807" s="25" t="s">
        <v>320</v>
      </c>
      <c r="M807" s="25">
        <v>0</v>
      </c>
      <c r="O807" s="25">
        <v>1</v>
      </c>
      <c r="P807" s="25">
        <v>320</v>
      </c>
      <c r="Q807" s="25">
        <v>340</v>
      </c>
      <c r="R807" s="25">
        <v>360</v>
      </c>
      <c r="S807" s="25">
        <v>360</v>
      </c>
      <c r="T807" s="25">
        <v>205</v>
      </c>
      <c r="U807" s="25">
        <v>220</v>
      </c>
      <c r="V807" s="25">
        <v>-225</v>
      </c>
      <c r="W807" s="25">
        <v>220</v>
      </c>
      <c r="X807" s="25">
        <v>580</v>
      </c>
      <c r="Y807" s="25">
        <v>365</v>
      </c>
      <c r="Z807" s="25">
        <v>400</v>
      </c>
      <c r="AA807" s="25">
        <v>-420</v>
      </c>
      <c r="AB807" s="25">
        <v>400</v>
      </c>
      <c r="AC807" s="25">
        <v>980</v>
      </c>
      <c r="AD807" s="25" t="s">
        <v>2621</v>
      </c>
      <c r="AE807" s="25" t="s">
        <v>2621</v>
      </c>
      <c r="AF807" s="25" t="s">
        <v>2622</v>
      </c>
      <c r="AG807" s="25">
        <v>980</v>
      </c>
      <c r="AH807" s="25" t="s">
        <v>2622</v>
      </c>
      <c r="AI807" s="25" t="s">
        <v>2623</v>
      </c>
      <c r="AJ807" s="25" t="s">
        <v>2623</v>
      </c>
      <c r="AK807" s="25" t="s">
        <v>120</v>
      </c>
      <c r="AL807" s="25" t="s">
        <v>2624</v>
      </c>
      <c r="AM807" s="25">
        <v>1</v>
      </c>
      <c r="AN807" s="25">
        <v>1</v>
      </c>
    </row>
  </sheetData>
  <autoFilter ref="A1:BP807" xr:uid="{11734B69-DB3C-4F16-9C5A-88363F4FFCC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9471-ACC2-4CB5-ABB0-8DF0A6FF32C6}">
  <dimension ref="A1:BU236"/>
  <sheetViews>
    <sheetView workbookViewId="0">
      <selection activeCell="G35" sqref="G35"/>
    </sheetView>
  </sheetViews>
  <sheetFormatPr defaultRowHeight="15" x14ac:dyDescent="0.25"/>
  <cols>
    <col min="14" max="14" width="17.85546875" bestFit="1" customWidth="1"/>
    <col min="37" max="37" width="13.85546875" bestFit="1" customWidth="1"/>
    <col min="38" max="38" width="24.5703125" bestFit="1" customWidth="1"/>
  </cols>
  <sheetData>
    <row r="1" spans="1:73" s="27" customFormat="1" x14ac:dyDescent="0.25">
      <c r="A1" s="27" t="s">
        <v>1059</v>
      </c>
      <c r="B1" s="27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7" t="s">
        <v>7</v>
      </c>
      <c r="J1" s="27" t="s">
        <v>8</v>
      </c>
      <c r="K1" s="27" t="s">
        <v>9</v>
      </c>
      <c r="L1" s="27" t="s">
        <v>10</v>
      </c>
      <c r="M1" s="27" t="s">
        <v>11</v>
      </c>
      <c r="N1" s="27" t="s">
        <v>12</v>
      </c>
      <c r="O1" s="27" t="s">
        <v>13</v>
      </c>
      <c r="P1" s="27" t="s">
        <v>14</v>
      </c>
      <c r="Q1" s="27" t="s">
        <v>15</v>
      </c>
      <c r="R1" s="27" t="s">
        <v>16</v>
      </c>
      <c r="S1" s="27" t="s">
        <v>17</v>
      </c>
      <c r="T1" s="27" t="s">
        <v>18</v>
      </c>
      <c r="U1" s="27" t="s">
        <v>19</v>
      </c>
      <c r="V1" s="27" t="s">
        <v>20</v>
      </c>
      <c r="W1" s="27" t="s">
        <v>21</v>
      </c>
      <c r="X1" s="27" t="s">
        <v>22</v>
      </c>
      <c r="Y1" s="27" t="s">
        <v>23</v>
      </c>
      <c r="Z1" s="27" t="s">
        <v>24</v>
      </c>
      <c r="AA1" s="27" t="s">
        <v>25</v>
      </c>
      <c r="AB1" s="27" t="s">
        <v>26</v>
      </c>
      <c r="AC1" s="27" t="s">
        <v>27</v>
      </c>
      <c r="AD1" s="27" t="s">
        <v>28</v>
      </c>
      <c r="AE1" s="27" t="s">
        <v>29</v>
      </c>
      <c r="AF1" s="27" t="s">
        <v>30</v>
      </c>
      <c r="AG1" s="27" t="s">
        <v>31</v>
      </c>
      <c r="AH1" s="27" t="s">
        <v>32</v>
      </c>
      <c r="AI1" s="27" t="s">
        <v>33</v>
      </c>
      <c r="AJ1" s="27" t="s">
        <v>34</v>
      </c>
      <c r="AK1" s="27" t="s">
        <v>2</v>
      </c>
      <c r="AL1" s="27" t="s">
        <v>36</v>
      </c>
      <c r="AM1" s="27" t="s">
        <v>37</v>
      </c>
      <c r="AN1" s="27" t="s">
        <v>38</v>
      </c>
      <c r="AO1" s="27" t="s">
        <v>39</v>
      </c>
      <c r="AP1" s="27" t="s">
        <v>40</v>
      </c>
      <c r="AQ1" s="27" t="s">
        <v>41</v>
      </c>
      <c r="AR1" s="27" t="s">
        <v>42</v>
      </c>
      <c r="AS1" s="27" t="s">
        <v>43</v>
      </c>
      <c r="AT1" s="27" t="s">
        <v>44</v>
      </c>
      <c r="AU1" s="27" t="s">
        <v>45</v>
      </c>
      <c r="AV1" s="27" t="s">
        <v>46</v>
      </c>
      <c r="AW1" s="27" t="s">
        <v>47</v>
      </c>
      <c r="AX1" s="27" t="s">
        <v>48</v>
      </c>
      <c r="AY1" s="27" t="s">
        <v>49</v>
      </c>
      <c r="AZ1" s="27" t="s">
        <v>50</v>
      </c>
      <c r="BA1" s="27" t="s">
        <v>51</v>
      </c>
      <c r="BB1" s="27" t="s">
        <v>52</v>
      </c>
      <c r="BC1" s="27" t="s">
        <v>53</v>
      </c>
      <c r="BD1" s="27" t="s">
        <v>54</v>
      </c>
      <c r="BE1" s="27" t="s">
        <v>55</v>
      </c>
      <c r="BF1" s="27" t="s">
        <v>56</v>
      </c>
      <c r="BG1" s="27" t="s">
        <v>57</v>
      </c>
      <c r="BH1" s="27" t="s">
        <v>58</v>
      </c>
      <c r="BI1" s="27" t="s">
        <v>59</v>
      </c>
      <c r="BJ1" s="27" t="s">
        <v>60</v>
      </c>
      <c r="BK1" s="27" t="s">
        <v>61</v>
      </c>
      <c r="BL1" s="27" t="s">
        <v>62</v>
      </c>
      <c r="BM1" s="27" t="s">
        <v>63</v>
      </c>
      <c r="BN1" s="27" t="s">
        <v>64</v>
      </c>
      <c r="BO1" s="27" t="s">
        <v>65</v>
      </c>
      <c r="BP1" s="27" t="s">
        <v>66</v>
      </c>
    </row>
    <row r="2" spans="1:73" x14ac:dyDescent="0.25">
      <c r="B2" t="b">
        <f>B1=B3</f>
        <v>1</v>
      </c>
      <c r="C2" t="b">
        <f t="shared" ref="C2:E2" si="0">C1=C3</f>
        <v>1</v>
      </c>
      <c r="D2" t="b">
        <f t="shared" si="0"/>
        <v>1</v>
      </c>
      <c r="E2" t="b">
        <f t="shared" si="0"/>
        <v>1</v>
      </c>
      <c r="F2" t="b">
        <f t="shared" ref="F2" si="1">F1=F3</f>
        <v>1</v>
      </c>
      <c r="G2" t="b">
        <f t="shared" ref="G2" si="2">G1=G3</f>
        <v>1</v>
      </c>
      <c r="H2" t="b">
        <f t="shared" ref="H2" si="3">H1=H3</f>
        <v>1</v>
      </c>
      <c r="I2" t="b">
        <f t="shared" ref="I2" si="4">I1=I3</f>
        <v>1</v>
      </c>
      <c r="J2" t="b">
        <f t="shared" ref="J2" si="5">J1=J3</f>
        <v>1</v>
      </c>
      <c r="K2" t="b">
        <f t="shared" ref="K2" si="6">K1=K3</f>
        <v>1</v>
      </c>
      <c r="L2" t="b">
        <f t="shared" ref="L2" si="7">L1=L3</f>
        <v>1</v>
      </c>
      <c r="M2" t="b">
        <f t="shared" ref="M2" si="8">M1=M3</f>
        <v>1</v>
      </c>
      <c r="N2" t="b">
        <f t="shared" ref="N2" si="9">N1=N3</f>
        <v>1</v>
      </c>
      <c r="O2" t="b">
        <f t="shared" ref="O2" si="10">O1=O3</f>
        <v>1</v>
      </c>
      <c r="P2" t="b">
        <f t="shared" ref="P2" si="11">P1=P3</f>
        <v>1</v>
      </c>
      <c r="Q2" t="b">
        <f t="shared" ref="Q2" si="12">Q1=Q3</f>
        <v>1</v>
      </c>
      <c r="R2" t="b">
        <f t="shared" ref="R2" si="13">R1=R3</f>
        <v>1</v>
      </c>
      <c r="S2" t="b">
        <f t="shared" ref="S2" si="14">S1=S3</f>
        <v>1</v>
      </c>
      <c r="T2" t="b">
        <f t="shared" ref="T2" si="15">T1=T3</f>
        <v>1</v>
      </c>
      <c r="U2" t="b">
        <f t="shared" ref="U2" si="16">U1=U3</f>
        <v>1</v>
      </c>
      <c r="V2" t="b">
        <f t="shared" ref="V2" si="17">V1=V3</f>
        <v>1</v>
      </c>
      <c r="W2" t="b">
        <f t="shared" ref="W2" si="18">W1=W3</f>
        <v>1</v>
      </c>
      <c r="X2" t="b">
        <f t="shared" ref="X2" si="19">X1=X3</f>
        <v>1</v>
      </c>
      <c r="Y2" t="b">
        <f t="shared" ref="Y2" si="20">Y1=Y3</f>
        <v>1</v>
      </c>
      <c r="Z2" t="b">
        <f t="shared" ref="Z2" si="21">Z1=Z3</f>
        <v>1</v>
      </c>
      <c r="AA2" t="b">
        <f t="shared" ref="AA2" si="22">AA1=AA3</f>
        <v>1</v>
      </c>
      <c r="AB2" t="b">
        <f t="shared" ref="AB2" si="23">AB1=AB3</f>
        <v>1</v>
      </c>
      <c r="AC2" t="b">
        <f t="shared" ref="AC2" si="24">AC1=AC3</f>
        <v>1</v>
      </c>
      <c r="AD2" t="b">
        <f t="shared" ref="AD2" si="25">AD1=AD3</f>
        <v>1</v>
      </c>
      <c r="AE2" t="b">
        <f t="shared" ref="AE2" si="26">AE1=AE3</f>
        <v>1</v>
      </c>
      <c r="AF2" t="b">
        <f t="shared" ref="AF2" si="27">AF1=AF3</f>
        <v>1</v>
      </c>
      <c r="AG2" t="b">
        <f t="shared" ref="AG2" si="28">AG1=AG3</f>
        <v>1</v>
      </c>
      <c r="AH2" t="b">
        <f t="shared" ref="AH2" si="29">AH1=AH3</f>
        <v>1</v>
      </c>
      <c r="AI2" t="b">
        <f t="shared" ref="AI2" si="30">AI1=AI3</f>
        <v>1</v>
      </c>
      <c r="AJ2" t="b">
        <f t="shared" ref="AJ2" si="31">AJ1=AJ3</f>
        <v>1</v>
      </c>
      <c r="AK2" t="b">
        <f t="shared" ref="AK2" si="32">AK1=AK3</f>
        <v>1</v>
      </c>
      <c r="AL2" t="b">
        <f t="shared" ref="AL2" si="33">AL1=AL3</f>
        <v>1</v>
      </c>
      <c r="AM2" t="b">
        <f t="shared" ref="AM2" si="34">AM1=AM3</f>
        <v>1</v>
      </c>
      <c r="AN2" t="b">
        <f t="shared" ref="AN2" si="35">AN1=AN3</f>
        <v>0</v>
      </c>
      <c r="AO2" t="b">
        <f t="shared" ref="AO2" si="36">AO1=AO3</f>
        <v>0</v>
      </c>
      <c r="AP2" t="b">
        <f t="shared" ref="AP2" si="37">AP1=AP3</f>
        <v>0</v>
      </c>
      <c r="AQ2" t="b">
        <f t="shared" ref="AQ2" si="38">AQ1=AQ3</f>
        <v>0</v>
      </c>
      <c r="AR2" t="b">
        <f t="shared" ref="AR2" si="39">AR1=AR3</f>
        <v>0</v>
      </c>
      <c r="AS2" t="b">
        <f t="shared" ref="AS2" si="40">AS1=AS3</f>
        <v>0</v>
      </c>
      <c r="AT2" t="b">
        <f t="shared" ref="AT2" si="41">AT1=AT3</f>
        <v>0</v>
      </c>
      <c r="AU2" t="b">
        <f t="shared" ref="AU2" si="42">AU1=AU3</f>
        <v>0</v>
      </c>
      <c r="AV2" t="b">
        <f t="shared" ref="AV2" si="43">AV1=AV3</f>
        <v>0</v>
      </c>
      <c r="AW2" t="b">
        <f t="shared" ref="AW2" si="44">AW1=AW3</f>
        <v>0</v>
      </c>
      <c r="AX2" t="b">
        <f t="shared" ref="AX2" si="45">AX1=AX3</f>
        <v>0</v>
      </c>
      <c r="AY2" t="b">
        <f t="shared" ref="AY2" si="46">AY1=AY3</f>
        <v>0</v>
      </c>
      <c r="AZ2" t="b">
        <f t="shared" ref="AZ2" si="47">AZ1=AZ3</f>
        <v>0</v>
      </c>
      <c r="BA2" t="b">
        <f t="shared" ref="BA2" si="48">BA1=BA3</f>
        <v>0</v>
      </c>
      <c r="BB2" t="b">
        <f t="shared" ref="BB2" si="49">BB1=BB3</f>
        <v>0</v>
      </c>
      <c r="BC2" t="b">
        <f t="shared" ref="BC2" si="50">BC1=BC3</f>
        <v>0</v>
      </c>
      <c r="BD2" t="b">
        <f t="shared" ref="BD2" si="51">BD1=BD3</f>
        <v>0</v>
      </c>
      <c r="BE2" t="b">
        <f t="shared" ref="BE2" si="52">BE1=BE3</f>
        <v>0</v>
      </c>
      <c r="BF2" t="b">
        <f t="shared" ref="BF2" si="53">BF1=BF3</f>
        <v>0</v>
      </c>
      <c r="BG2" t="b">
        <f t="shared" ref="BG2" si="54">BG1=BG3</f>
        <v>0</v>
      </c>
      <c r="BH2" t="b">
        <f t="shared" ref="BH2" si="55">BH1=BH3</f>
        <v>0</v>
      </c>
      <c r="BI2" t="b">
        <f t="shared" ref="BI2" si="56">BI1=BI3</f>
        <v>0</v>
      </c>
      <c r="BJ2" t="b">
        <f t="shared" ref="BJ2" si="57">BJ1=BJ3</f>
        <v>0</v>
      </c>
      <c r="BK2" t="b">
        <f t="shared" ref="BK2" si="58">BK1=BK3</f>
        <v>0</v>
      </c>
      <c r="BL2" t="b">
        <f t="shared" ref="BL2" si="59">BL1=BL3</f>
        <v>0</v>
      </c>
      <c r="BM2" t="b">
        <f t="shared" ref="BM2" si="60">BM1=BM3</f>
        <v>0</v>
      </c>
      <c r="BN2" t="b">
        <f t="shared" ref="BN2" si="61">BN1=BN3</f>
        <v>0</v>
      </c>
      <c r="BO2" t="b">
        <f t="shared" ref="BO2" si="62">BO1=BO3</f>
        <v>0</v>
      </c>
      <c r="BP2" t="b">
        <f t="shared" ref="BP2" si="63">BP1=BP3</f>
        <v>0</v>
      </c>
      <c r="BQ2" t="b">
        <f t="shared" ref="BQ2" si="64">BQ1=BQ3</f>
        <v>0</v>
      </c>
      <c r="BR2" t="b">
        <f t="shared" ref="BR2" si="65">BR1=BR3</f>
        <v>1</v>
      </c>
      <c r="BS2" t="b">
        <f t="shared" ref="BS2" si="66">BS1=BS3</f>
        <v>1</v>
      </c>
      <c r="BT2" t="b">
        <f t="shared" ref="BT2" si="67">BT1=BT3</f>
        <v>1</v>
      </c>
      <c r="BU2" t="b">
        <f>BU1=BT3</f>
        <v>1</v>
      </c>
    </row>
    <row r="3" spans="1:73" x14ac:dyDescent="0.25">
      <c r="A3">
        <v>2026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2</v>
      </c>
      <c r="AL3" t="s">
        <v>36</v>
      </c>
      <c r="AM3" t="s">
        <v>37</v>
      </c>
      <c r="AN3" t="s">
        <v>37</v>
      </c>
      <c r="AO3" t="s">
        <v>38</v>
      </c>
      <c r="AP3" t="s">
        <v>39</v>
      </c>
      <c r="AQ3" t="s">
        <v>40</v>
      </c>
      <c r="AR3" t="s">
        <v>41</v>
      </c>
      <c r="AS3" t="s">
        <v>42</v>
      </c>
      <c r="AT3" t="s">
        <v>43</v>
      </c>
      <c r="AU3" t="s">
        <v>44</v>
      </c>
      <c r="AV3" t="s">
        <v>45</v>
      </c>
      <c r="AW3" t="s">
        <v>46</v>
      </c>
      <c r="AX3" t="s">
        <v>47</v>
      </c>
      <c r="AY3" t="s">
        <v>48</v>
      </c>
      <c r="AZ3" t="s">
        <v>49</v>
      </c>
      <c r="BA3" t="s">
        <v>50</v>
      </c>
      <c r="BB3" t="s">
        <v>51</v>
      </c>
      <c r="BC3" t="s">
        <v>52</v>
      </c>
      <c r="BD3" t="s">
        <v>53</v>
      </c>
      <c r="BE3" t="s">
        <v>54</v>
      </c>
      <c r="BF3" t="s">
        <v>55</v>
      </c>
      <c r="BG3" t="s">
        <v>56</v>
      </c>
      <c r="BH3" t="s">
        <v>57</v>
      </c>
      <c r="BI3" t="s">
        <v>58</v>
      </c>
      <c r="BJ3" t="s">
        <v>59</v>
      </c>
      <c r="BK3" t="s">
        <v>60</v>
      </c>
      <c r="BL3" t="s">
        <v>61</v>
      </c>
      <c r="BM3" t="s">
        <v>62</v>
      </c>
      <c r="BN3" t="s">
        <v>63</v>
      </c>
      <c r="BO3" t="s">
        <v>64</v>
      </c>
      <c r="BP3" t="s">
        <v>65</v>
      </c>
      <c r="BQ3" t="s">
        <v>66</v>
      </c>
    </row>
    <row r="4" spans="1:73" x14ac:dyDescent="0.25">
      <c r="A4">
        <v>2026</v>
      </c>
      <c r="B4" t="s">
        <v>1657</v>
      </c>
      <c r="C4" t="s">
        <v>68</v>
      </c>
      <c r="D4" t="s">
        <v>69</v>
      </c>
      <c r="E4" t="s">
        <v>1658</v>
      </c>
      <c r="F4">
        <v>1</v>
      </c>
      <c r="G4">
        <v>1</v>
      </c>
      <c r="H4" t="s">
        <v>71</v>
      </c>
      <c r="I4" t="s">
        <v>1659</v>
      </c>
      <c r="J4">
        <v>94</v>
      </c>
      <c r="K4" t="s">
        <v>312</v>
      </c>
      <c r="L4" s="1" t="s">
        <v>213</v>
      </c>
      <c r="M4">
        <v>0</v>
      </c>
      <c r="O4">
        <v>1</v>
      </c>
      <c r="P4">
        <v>190</v>
      </c>
      <c r="Q4">
        <v>200</v>
      </c>
      <c r="R4">
        <v>215</v>
      </c>
      <c r="S4">
        <v>215</v>
      </c>
      <c r="T4">
        <v>105</v>
      </c>
      <c r="U4">
        <v>115</v>
      </c>
      <c r="V4">
        <v>-120</v>
      </c>
      <c r="W4">
        <v>115</v>
      </c>
      <c r="X4">
        <v>330</v>
      </c>
      <c r="Y4">
        <v>190</v>
      </c>
      <c r="Z4">
        <v>210</v>
      </c>
      <c r="AA4">
        <v>220</v>
      </c>
      <c r="AB4">
        <v>220</v>
      </c>
      <c r="AC4">
        <v>550</v>
      </c>
      <c r="AD4" s="1" t="s">
        <v>1660</v>
      </c>
      <c r="AE4" s="1" t="s">
        <v>1660</v>
      </c>
      <c r="AF4" s="1" t="s">
        <v>1661</v>
      </c>
      <c r="AG4">
        <v>550</v>
      </c>
      <c r="AH4" s="1" t="s">
        <v>1661</v>
      </c>
      <c r="AI4" s="1" t="s">
        <v>1662</v>
      </c>
      <c r="AJ4" s="1" t="s">
        <v>1662</v>
      </c>
      <c r="AK4" t="s">
        <v>69</v>
      </c>
      <c r="AL4">
        <v>707.41</v>
      </c>
      <c r="AM4">
        <v>1</v>
      </c>
      <c r="AN4">
        <v>1</v>
      </c>
      <c r="AO4" t="s">
        <v>77</v>
      </c>
      <c r="AP4" t="s">
        <v>77</v>
      </c>
      <c r="AQ4" t="s">
        <v>77</v>
      </c>
      <c r="AR4" t="s">
        <v>77</v>
      </c>
      <c r="AS4" t="s">
        <v>77</v>
      </c>
      <c r="AT4" t="s">
        <v>77</v>
      </c>
      <c r="AU4" t="s">
        <v>77</v>
      </c>
      <c r="AV4" t="s">
        <v>77</v>
      </c>
      <c r="AW4" t="s">
        <v>77</v>
      </c>
      <c r="AX4" t="s">
        <v>77</v>
      </c>
      <c r="AY4" t="s">
        <v>77</v>
      </c>
      <c r="AZ4" t="s">
        <v>77</v>
      </c>
      <c r="BA4" t="s">
        <v>77</v>
      </c>
      <c r="BB4" t="s">
        <v>77</v>
      </c>
      <c r="BC4" t="s">
        <v>77</v>
      </c>
      <c r="BD4" t="s">
        <v>87</v>
      </c>
      <c r="BE4" t="s">
        <v>87</v>
      </c>
      <c r="BF4" t="s">
        <v>87</v>
      </c>
      <c r="BG4" t="s">
        <v>77</v>
      </c>
      <c r="BH4" t="s">
        <v>77</v>
      </c>
      <c r="BI4" t="s">
        <v>77</v>
      </c>
      <c r="BJ4" t="s">
        <v>77</v>
      </c>
      <c r="BK4" t="s">
        <v>77</v>
      </c>
      <c r="BL4" t="s">
        <v>77</v>
      </c>
      <c r="BM4" t="s">
        <v>77</v>
      </c>
      <c r="BN4" t="s">
        <v>77</v>
      </c>
      <c r="BO4" t="s">
        <v>77</v>
      </c>
      <c r="BP4">
        <v>113</v>
      </c>
      <c r="BQ4" s="34">
        <v>46137</v>
      </c>
    </row>
    <row r="5" spans="1:73" x14ac:dyDescent="0.25">
      <c r="A5">
        <v>2026</v>
      </c>
      <c r="B5" t="s">
        <v>1663</v>
      </c>
      <c r="C5" t="s">
        <v>68</v>
      </c>
      <c r="D5" t="s">
        <v>69</v>
      </c>
      <c r="E5" t="s">
        <v>1658</v>
      </c>
      <c r="F5">
        <v>2</v>
      </c>
      <c r="G5">
        <v>1</v>
      </c>
      <c r="H5" t="s">
        <v>127</v>
      </c>
      <c r="I5" t="s">
        <v>1659</v>
      </c>
      <c r="J5">
        <v>125</v>
      </c>
      <c r="K5" t="s">
        <v>113</v>
      </c>
      <c r="L5" s="1" t="s">
        <v>1664</v>
      </c>
      <c r="M5">
        <v>0</v>
      </c>
      <c r="O5">
        <v>1</v>
      </c>
      <c r="P5">
        <v>-185</v>
      </c>
      <c r="Q5">
        <v>185</v>
      </c>
      <c r="R5">
        <v>195</v>
      </c>
      <c r="S5">
        <v>195</v>
      </c>
      <c r="T5">
        <v>120</v>
      </c>
      <c r="U5">
        <v>-130</v>
      </c>
      <c r="V5">
        <v>-135</v>
      </c>
      <c r="W5">
        <v>120</v>
      </c>
      <c r="X5">
        <v>315</v>
      </c>
      <c r="Y5">
        <v>185</v>
      </c>
      <c r="Z5">
        <v>200</v>
      </c>
      <c r="AA5">
        <v>215</v>
      </c>
      <c r="AB5">
        <v>215</v>
      </c>
      <c r="AC5">
        <v>530</v>
      </c>
      <c r="AD5" s="1" t="s">
        <v>1665</v>
      </c>
      <c r="AE5" s="1" t="s">
        <v>1665</v>
      </c>
      <c r="AF5" s="1" t="s">
        <v>1666</v>
      </c>
      <c r="AG5">
        <v>530</v>
      </c>
      <c r="AH5" s="1" t="s">
        <v>1666</v>
      </c>
      <c r="AI5" s="1" t="s">
        <v>1667</v>
      </c>
      <c r="AJ5" s="1" t="s">
        <v>1667</v>
      </c>
      <c r="AK5" t="s">
        <v>69</v>
      </c>
      <c r="AL5">
        <v>547.755</v>
      </c>
      <c r="AM5">
        <v>1</v>
      </c>
      <c r="AN5">
        <v>1</v>
      </c>
      <c r="AO5" t="s">
        <v>87</v>
      </c>
      <c r="AP5" t="s">
        <v>77</v>
      </c>
      <c r="AQ5" t="s">
        <v>87</v>
      </c>
      <c r="AR5" t="s">
        <v>87</v>
      </c>
      <c r="AS5" t="s">
        <v>77</v>
      </c>
      <c r="AT5" t="s">
        <v>77</v>
      </c>
      <c r="AU5" t="s">
        <v>77</v>
      </c>
      <c r="AV5" t="s">
        <v>77</v>
      </c>
      <c r="AW5" t="s">
        <v>87</v>
      </c>
      <c r="AX5" t="s">
        <v>77</v>
      </c>
      <c r="AY5" t="s">
        <v>77</v>
      </c>
      <c r="AZ5" t="s">
        <v>77</v>
      </c>
      <c r="BA5" t="s">
        <v>77</v>
      </c>
      <c r="BB5" t="s">
        <v>78</v>
      </c>
      <c r="BC5" t="s">
        <v>87</v>
      </c>
      <c r="BD5" t="s">
        <v>87</v>
      </c>
      <c r="BE5" t="s">
        <v>87</v>
      </c>
      <c r="BF5" t="s">
        <v>87</v>
      </c>
      <c r="BG5" t="s">
        <v>77</v>
      </c>
      <c r="BH5" t="s">
        <v>77</v>
      </c>
      <c r="BI5" t="s">
        <v>77</v>
      </c>
      <c r="BJ5" t="s">
        <v>77</v>
      </c>
      <c r="BK5" t="s">
        <v>77</v>
      </c>
      <c r="BL5" t="s">
        <v>77</v>
      </c>
      <c r="BM5" t="s">
        <v>77</v>
      </c>
      <c r="BN5" t="s">
        <v>77</v>
      </c>
      <c r="BO5" t="s">
        <v>77</v>
      </c>
      <c r="BP5">
        <v>220</v>
      </c>
      <c r="BQ5" s="34">
        <v>46137</v>
      </c>
    </row>
    <row r="6" spans="1:73" x14ac:dyDescent="0.25">
      <c r="A6">
        <v>2026</v>
      </c>
      <c r="B6" t="s">
        <v>1668</v>
      </c>
      <c r="C6" t="s">
        <v>68</v>
      </c>
      <c r="D6" t="s">
        <v>69</v>
      </c>
      <c r="E6" t="s">
        <v>1658</v>
      </c>
      <c r="F6">
        <v>2</v>
      </c>
      <c r="G6">
        <v>1</v>
      </c>
      <c r="H6" t="s">
        <v>127</v>
      </c>
      <c r="I6" t="s">
        <v>1659</v>
      </c>
      <c r="J6">
        <v>123</v>
      </c>
      <c r="K6" t="s">
        <v>113</v>
      </c>
      <c r="L6" s="1" t="s">
        <v>307</v>
      </c>
      <c r="M6">
        <v>0</v>
      </c>
      <c r="O6">
        <v>1</v>
      </c>
      <c r="P6">
        <v>-135</v>
      </c>
      <c r="Q6">
        <v>135</v>
      </c>
      <c r="R6">
        <v>145</v>
      </c>
      <c r="S6">
        <v>145</v>
      </c>
      <c r="T6">
        <v>75</v>
      </c>
      <c r="U6">
        <v>-80</v>
      </c>
      <c r="V6">
        <v>-80</v>
      </c>
      <c r="W6">
        <v>75</v>
      </c>
      <c r="X6">
        <v>220</v>
      </c>
      <c r="Y6">
        <v>150</v>
      </c>
      <c r="Z6">
        <v>155</v>
      </c>
      <c r="AA6">
        <v>-160</v>
      </c>
      <c r="AB6">
        <v>155</v>
      </c>
      <c r="AC6">
        <v>375</v>
      </c>
      <c r="AD6" s="1" t="s">
        <v>1669</v>
      </c>
      <c r="AE6" s="1" t="s">
        <v>1669</v>
      </c>
      <c r="AF6" s="1" t="s">
        <v>1670</v>
      </c>
      <c r="AG6">
        <v>375</v>
      </c>
      <c r="AH6" s="1" t="s">
        <v>1670</v>
      </c>
      <c r="AI6">
        <v>33.052384115293499</v>
      </c>
      <c r="AJ6">
        <v>33.052384115293499</v>
      </c>
      <c r="AK6" t="s">
        <v>69</v>
      </c>
      <c r="AL6">
        <v>392.58749999999998</v>
      </c>
      <c r="AM6">
        <v>2</v>
      </c>
      <c r="AN6">
        <v>2</v>
      </c>
      <c r="AO6" t="s">
        <v>87</v>
      </c>
      <c r="AP6" t="s">
        <v>78</v>
      </c>
      <c r="AQ6" t="s">
        <v>77</v>
      </c>
      <c r="AR6" t="s">
        <v>77</v>
      </c>
      <c r="AS6" t="s">
        <v>77</v>
      </c>
      <c r="AT6" t="s">
        <v>77</v>
      </c>
      <c r="AU6" t="s">
        <v>77</v>
      </c>
      <c r="AV6" t="s">
        <v>77</v>
      </c>
      <c r="AW6" t="s">
        <v>77</v>
      </c>
      <c r="AX6" t="s">
        <v>77</v>
      </c>
      <c r="AY6" t="s">
        <v>77</v>
      </c>
      <c r="AZ6" t="s">
        <v>77</v>
      </c>
      <c r="BA6" t="s">
        <v>87</v>
      </c>
      <c r="BB6" t="s">
        <v>87</v>
      </c>
      <c r="BC6" t="s">
        <v>87</v>
      </c>
      <c r="BD6" t="s">
        <v>87</v>
      </c>
      <c r="BE6" t="s">
        <v>87</v>
      </c>
      <c r="BF6" t="s">
        <v>87</v>
      </c>
      <c r="BG6" t="s">
        <v>77</v>
      </c>
      <c r="BH6" t="s">
        <v>77</v>
      </c>
      <c r="BI6" t="s">
        <v>77</v>
      </c>
      <c r="BJ6" t="s">
        <v>77</v>
      </c>
      <c r="BK6" t="s">
        <v>77</v>
      </c>
      <c r="BL6" t="s">
        <v>77</v>
      </c>
      <c r="BM6" t="s">
        <v>87</v>
      </c>
      <c r="BN6" t="s">
        <v>87</v>
      </c>
      <c r="BO6" t="s">
        <v>77</v>
      </c>
      <c r="BP6">
        <v>210</v>
      </c>
      <c r="BQ6" s="34">
        <v>46137</v>
      </c>
    </row>
    <row r="7" spans="1:73" x14ac:dyDescent="0.25">
      <c r="A7">
        <v>2026</v>
      </c>
      <c r="B7" t="s">
        <v>1671</v>
      </c>
      <c r="C7" t="s">
        <v>68</v>
      </c>
      <c r="D7" t="s">
        <v>69</v>
      </c>
      <c r="E7" t="s">
        <v>1658</v>
      </c>
      <c r="F7">
        <v>2</v>
      </c>
      <c r="G7">
        <v>1</v>
      </c>
      <c r="H7" t="s">
        <v>1672</v>
      </c>
      <c r="I7" t="s">
        <v>1659</v>
      </c>
      <c r="J7">
        <v>180</v>
      </c>
      <c r="K7" t="s">
        <v>117</v>
      </c>
      <c r="L7">
        <v>0.90491083183149201</v>
      </c>
      <c r="M7">
        <v>0</v>
      </c>
      <c r="O7">
        <v>1</v>
      </c>
      <c r="P7">
        <v>160</v>
      </c>
      <c r="Q7">
        <v>170</v>
      </c>
      <c r="R7">
        <v>180</v>
      </c>
      <c r="S7">
        <v>180</v>
      </c>
      <c r="T7">
        <v>75</v>
      </c>
      <c r="U7">
        <v>80</v>
      </c>
      <c r="V7">
        <v>85</v>
      </c>
      <c r="W7">
        <v>85</v>
      </c>
      <c r="X7">
        <v>265</v>
      </c>
      <c r="Y7">
        <v>190</v>
      </c>
      <c r="Z7">
        <v>215</v>
      </c>
      <c r="AA7">
        <v>225</v>
      </c>
      <c r="AB7">
        <v>225</v>
      </c>
      <c r="AC7">
        <v>490</v>
      </c>
      <c r="AD7" s="1" t="s">
        <v>1673</v>
      </c>
      <c r="AE7" s="1" t="s">
        <v>1673</v>
      </c>
      <c r="AF7">
        <v>201.12595712523299</v>
      </c>
      <c r="AG7">
        <v>490</v>
      </c>
      <c r="AH7">
        <v>201.12595712523299</v>
      </c>
      <c r="AI7">
        <v>35.356624956840498</v>
      </c>
      <c r="AJ7">
        <v>35.356624956840498</v>
      </c>
      <c r="AK7" t="s">
        <v>69</v>
      </c>
      <c r="AL7" s="1" t="s">
        <v>1674</v>
      </c>
      <c r="AM7">
        <v>1</v>
      </c>
      <c r="AN7">
        <v>1</v>
      </c>
      <c r="AO7" t="s">
        <v>77</v>
      </c>
      <c r="AP7" t="s">
        <v>77</v>
      </c>
      <c r="AQ7" t="s">
        <v>77</v>
      </c>
      <c r="AR7" t="s">
        <v>77</v>
      </c>
      <c r="AS7" t="s">
        <v>77</v>
      </c>
      <c r="AT7" t="s">
        <v>77</v>
      </c>
      <c r="AU7" t="s">
        <v>77</v>
      </c>
      <c r="AV7" t="s">
        <v>77</v>
      </c>
      <c r="AW7" t="s">
        <v>77</v>
      </c>
      <c r="AX7" t="s">
        <v>77</v>
      </c>
      <c r="AY7" t="s">
        <v>77</v>
      </c>
      <c r="AZ7" t="s">
        <v>77</v>
      </c>
      <c r="BA7" t="s">
        <v>77</v>
      </c>
      <c r="BB7" t="s">
        <v>77</v>
      </c>
      <c r="BC7" t="s">
        <v>77</v>
      </c>
      <c r="BD7" t="s">
        <v>77</v>
      </c>
      <c r="BE7" t="s">
        <v>77</v>
      </c>
      <c r="BF7" t="s">
        <v>77</v>
      </c>
      <c r="BG7" t="s">
        <v>77</v>
      </c>
      <c r="BH7" t="s">
        <v>77</v>
      </c>
      <c r="BI7" t="s">
        <v>77</v>
      </c>
      <c r="BJ7" t="s">
        <v>77</v>
      </c>
      <c r="BK7" t="s">
        <v>77</v>
      </c>
      <c r="BL7" t="s">
        <v>77</v>
      </c>
      <c r="BM7" t="s">
        <v>77</v>
      </c>
      <c r="BN7" t="s">
        <v>77</v>
      </c>
      <c r="BO7" t="s">
        <v>77</v>
      </c>
      <c r="BP7">
        <v>617</v>
      </c>
      <c r="BQ7" s="34">
        <v>46137</v>
      </c>
    </row>
    <row r="8" spans="1:73" x14ac:dyDescent="0.25">
      <c r="A8">
        <v>2026</v>
      </c>
      <c r="B8" t="s">
        <v>1675</v>
      </c>
      <c r="C8" t="s">
        <v>68</v>
      </c>
      <c r="D8" t="s">
        <v>69</v>
      </c>
      <c r="E8" t="s">
        <v>1658</v>
      </c>
      <c r="F8">
        <v>1</v>
      </c>
      <c r="G8">
        <v>1</v>
      </c>
      <c r="H8" t="s">
        <v>1676</v>
      </c>
      <c r="I8" t="s">
        <v>112</v>
      </c>
      <c r="J8">
        <v>130</v>
      </c>
      <c r="K8" t="s">
        <v>114</v>
      </c>
      <c r="L8" s="1" t="s">
        <v>239</v>
      </c>
      <c r="M8">
        <v>0</v>
      </c>
      <c r="O8">
        <v>1</v>
      </c>
      <c r="P8">
        <v>135</v>
      </c>
      <c r="Q8">
        <v>145</v>
      </c>
      <c r="R8">
        <v>150</v>
      </c>
      <c r="S8">
        <v>150</v>
      </c>
      <c r="T8">
        <v>65</v>
      </c>
      <c r="U8">
        <v>70</v>
      </c>
      <c r="V8">
        <v>-75</v>
      </c>
      <c r="W8">
        <v>70</v>
      </c>
      <c r="X8">
        <v>220</v>
      </c>
      <c r="Y8">
        <v>175</v>
      </c>
      <c r="Z8">
        <v>185</v>
      </c>
      <c r="AA8">
        <v>200</v>
      </c>
      <c r="AB8">
        <v>200</v>
      </c>
      <c r="AC8">
        <v>420</v>
      </c>
      <c r="AD8" s="1" t="s">
        <v>1677</v>
      </c>
      <c r="AE8" s="1" t="s">
        <v>1677</v>
      </c>
      <c r="AF8" s="1" t="s">
        <v>1678</v>
      </c>
      <c r="AG8">
        <v>420</v>
      </c>
      <c r="AH8" s="1" t="s">
        <v>1678</v>
      </c>
      <c r="AI8">
        <v>35.757254141128499</v>
      </c>
      <c r="AJ8">
        <v>35.757254141128499</v>
      </c>
      <c r="AK8" t="s">
        <v>69</v>
      </c>
      <c r="AL8">
        <v>420.714</v>
      </c>
      <c r="AM8">
        <v>1</v>
      </c>
      <c r="AN8">
        <v>1</v>
      </c>
      <c r="AO8" t="s">
        <v>77</v>
      </c>
      <c r="AP8" t="s">
        <v>77</v>
      </c>
      <c r="AQ8" t="s">
        <v>77</v>
      </c>
      <c r="AR8" t="s">
        <v>77</v>
      </c>
      <c r="AS8" t="s">
        <v>77</v>
      </c>
      <c r="AT8" t="s">
        <v>77</v>
      </c>
      <c r="AU8" t="s">
        <v>77</v>
      </c>
      <c r="AV8" t="s">
        <v>87</v>
      </c>
      <c r="AW8" t="s">
        <v>77</v>
      </c>
      <c r="AX8" t="s">
        <v>77</v>
      </c>
      <c r="AY8" t="s">
        <v>77</v>
      </c>
      <c r="AZ8" t="s">
        <v>77</v>
      </c>
      <c r="BA8" t="s">
        <v>77</v>
      </c>
      <c r="BB8" t="s">
        <v>77</v>
      </c>
      <c r="BC8" t="s">
        <v>77</v>
      </c>
      <c r="BD8" t="s">
        <v>95</v>
      </c>
      <c r="BE8" t="s">
        <v>87</v>
      </c>
      <c r="BF8" t="s">
        <v>87</v>
      </c>
      <c r="BG8" t="s">
        <v>77</v>
      </c>
      <c r="BH8" t="s">
        <v>77</v>
      </c>
      <c r="BI8" t="s">
        <v>77</v>
      </c>
      <c r="BJ8" t="s">
        <v>77</v>
      </c>
      <c r="BK8" t="s">
        <v>77</v>
      </c>
      <c r="BL8" t="s">
        <v>77</v>
      </c>
      <c r="BM8" t="s">
        <v>77</v>
      </c>
      <c r="BN8" t="s">
        <v>77</v>
      </c>
      <c r="BO8" t="s">
        <v>77</v>
      </c>
      <c r="BP8">
        <v>516</v>
      </c>
      <c r="BQ8" s="34">
        <v>46137</v>
      </c>
    </row>
    <row r="9" spans="1:73" x14ac:dyDescent="0.25">
      <c r="A9">
        <v>2026</v>
      </c>
      <c r="B9" t="s">
        <v>1679</v>
      </c>
      <c r="C9" t="s">
        <v>68</v>
      </c>
      <c r="D9" t="s">
        <v>69</v>
      </c>
      <c r="E9" t="s">
        <v>1658</v>
      </c>
      <c r="F9">
        <v>2</v>
      </c>
      <c r="G9">
        <v>1</v>
      </c>
      <c r="H9" t="s">
        <v>1672</v>
      </c>
      <c r="I9" t="s">
        <v>112</v>
      </c>
      <c r="J9">
        <v>154</v>
      </c>
      <c r="K9" t="s">
        <v>116</v>
      </c>
      <c r="L9" s="1" t="s">
        <v>1680</v>
      </c>
      <c r="M9">
        <v>0</v>
      </c>
      <c r="O9">
        <v>1</v>
      </c>
      <c r="P9">
        <v>-175</v>
      </c>
      <c r="Q9">
        <v>175</v>
      </c>
      <c r="R9">
        <v>200</v>
      </c>
      <c r="S9">
        <v>200</v>
      </c>
      <c r="T9">
        <v>90</v>
      </c>
      <c r="U9">
        <v>95</v>
      </c>
      <c r="V9">
        <v>-100</v>
      </c>
      <c r="W9">
        <v>95</v>
      </c>
      <c r="X9">
        <v>295</v>
      </c>
      <c r="Y9">
        <v>205</v>
      </c>
      <c r="Z9">
        <v>225</v>
      </c>
      <c r="AA9">
        <v>240</v>
      </c>
      <c r="AB9">
        <v>240</v>
      </c>
      <c r="AC9">
        <v>535</v>
      </c>
      <c r="AD9" s="1" t="s">
        <v>1681</v>
      </c>
      <c r="AE9" s="1" t="s">
        <v>1681</v>
      </c>
      <c r="AF9" s="1" t="s">
        <v>1682</v>
      </c>
      <c r="AG9">
        <v>535</v>
      </c>
      <c r="AH9" s="1" t="s">
        <v>1682</v>
      </c>
      <c r="AI9" s="1" t="s">
        <v>1683</v>
      </c>
      <c r="AJ9" s="1" t="s">
        <v>1683</v>
      </c>
      <c r="AK9" t="s">
        <v>69</v>
      </c>
      <c r="AL9">
        <v>469.59625</v>
      </c>
      <c r="AM9">
        <v>1</v>
      </c>
      <c r="AN9">
        <v>1</v>
      </c>
      <c r="AO9" t="s">
        <v>87</v>
      </c>
      <c r="AP9" t="s">
        <v>86</v>
      </c>
      <c r="AQ9" t="s">
        <v>87</v>
      </c>
      <c r="AR9" t="s">
        <v>77</v>
      </c>
      <c r="AS9" t="s">
        <v>77</v>
      </c>
      <c r="AT9" t="s">
        <v>77</v>
      </c>
      <c r="AU9" t="s">
        <v>77</v>
      </c>
      <c r="AV9" t="s">
        <v>77</v>
      </c>
      <c r="AW9" t="s">
        <v>77</v>
      </c>
      <c r="AX9" t="s">
        <v>77</v>
      </c>
      <c r="AY9" t="s">
        <v>77</v>
      </c>
      <c r="AZ9" t="s">
        <v>77</v>
      </c>
      <c r="BA9" t="s">
        <v>77</v>
      </c>
      <c r="BB9" t="s">
        <v>77</v>
      </c>
      <c r="BC9" t="s">
        <v>77</v>
      </c>
      <c r="BD9" t="s">
        <v>87</v>
      </c>
      <c r="BE9" t="s">
        <v>87</v>
      </c>
      <c r="BF9" t="s">
        <v>87</v>
      </c>
      <c r="BG9" t="s">
        <v>77</v>
      </c>
      <c r="BH9" t="s">
        <v>77</v>
      </c>
      <c r="BI9" t="s">
        <v>77</v>
      </c>
      <c r="BJ9" t="s">
        <v>77</v>
      </c>
      <c r="BK9" t="s">
        <v>77</v>
      </c>
      <c r="BL9" t="s">
        <v>77</v>
      </c>
      <c r="BM9" t="s">
        <v>77</v>
      </c>
      <c r="BN9" t="s">
        <v>77</v>
      </c>
      <c r="BO9" t="s">
        <v>77</v>
      </c>
      <c r="BP9">
        <v>619</v>
      </c>
      <c r="BQ9" s="34">
        <v>46137</v>
      </c>
    </row>
    <row r="10" spans="1:73" x14ac:dyDescent="0.25">
      <c r="A10">
        <v>2026</v>
      </c>
      <c r="B10" t="s">
        <v>1684</v>
      </c>
      <c r="C10" t="s">
        <v>68</v>
      </c>
      <c r="D10" t="s">
        <v>69</v>
      </c>
      <c r="E10" t="s">
        <v>1658</v>
      </c>
      <c r="F10">
        <v>2</v>
      </c>
      <c r="G10">
        <v>1</v>
      </c>
      <c r="H10" t="s">
        <v>1672</v>
      </c>
      <c r="I10" t="s">
        <v>112</v>
      </c>
      <c r="J10">
        <v>172</v>
      </c>
      <c r="K10" t="s">
        <v>117</v>
      </c>
      <c r="L10">
        <v>0.92819946027174505</v>
      </c>
      <c r="M10">
        <v>0</v>
      </c>
      <c r="O10">
        <v>1</v>
      </c>
      <c r="P10">
        <v>360</v>
      </c>
      <c r="Q10">
        <v>-390</v>
      </c>
      <c r="R10">
        <v>390</v>
      </c>
      <c r="S10">
        <v>390</v>
      </c>
      <c r="T10">
        <v>185</v>
      </c>
      <c r="U10">
        <v>200</v>
      </c>
      <c r="V10">
        <v>-205</v>
      </c>
      <c r="W10">
        <v>200</v>
      </c>
      <c r="X10">
        <v>590</v>
      </c>
      <c r="Y10">
        <v>315</v>
      </c>
      <c r="Z10">
        <v>345</v>
      </c>
      <c r="AA10">
        <v>360</v>
      </c>
      <c r="AB10">
        <v>360</v>
      </c>
      <c r="AC10">
        <v>950</v>
      </c>
      <c r="AD10" s="1" t="s">
        <v>1685</v>
      </c>
      <c r="AE10" s="1" t="s">
        <v>1685</v>
      </c>
      <c r="AF10" s="1" t="s">
        <v>1686</v>
      </c>
      <c r="AG10">
        <v>950</v>
      </c>
      <c r="AH10" s="1" t="s">
        <v>1686</v>
      </c>
      <c r="AI10" s="1" t="s">
        <v>1687</v>
      </c>
      <c r="AJ10" s="1" t="s">
        <v>1687</v>
      </c>
      <c r="AK10" t="s">
        <v>69</v>
      </c>
      <c r="AL10">
        <v>774.10749999999996</v>
      </c>
      <c r="AM10">
        <v>1</v>
      </c>
      <c r="AN10">
        <v>1</v>
      </c>
      <c r="AO10" t="s">
        <v>77</v>
      </c>
      <c r="AP10" t="s">
        <v>77</v>
      </c>
      <c r="AQ10" t="s">
        <v>77</v>
      </c>
      <c r="AR10" t="s">
        <v>87</v>
      </c>
      <c r="AS10" t="s">
        <v>87</v>
      </c>
      <c r="AT10" t="s">
        <v>87</v>
      </c>
      <c r="AU10" t="s">
        <v>87</v>
      </c>
      <c r="AV10" t="s">
        <v>77</v>
      </c>
      <c r="AW10" t="s">
        <v>77</v>
      </c>
      <c r="AX10" t="s">
        <v>77</v>
      </c>
      <c r="AY10" t="s">
        <v>77</v>
      </c>
      <c r="AZ10" t="s">
        <v>77</v>
      </c>
      <c r="BA10" t="s">
        <v>77</v>
      </c>
      <c r="BB10" t="s">
        <v>77</v>
      </c>
      <c r="BC10" t="s">
        <v>77</v>
      </c>
      <c r="BD10" t="s">
        <v>87</v>
      </c>
      <c r="BE10" t="s">
        <v>87</v>
      </c>
      <c r="BF10" t="s">
        <v>87</v>
      </c>
      <c r="BG10" t="s">
        <v>77</v>
      </c>
      <c r="BH10" t="s">
        <v>77</v>
      </c>
      <c r="BI10" t="s">
        <v>77</v>
      </c>
      <c r="BJ10" t="s">
        <v>77</v>
      </c>
      <c r="BK10" t="s">
        <v>77</v>
      </c>
      <c r="BL10" t="s">
        <v>77</v>
      </c>
      <c r="BM10" t="s">
        <v>77</v>
      </c>
      <c r="BN10" t="s">
        <v>78</v>
      </c>
      <c r="BO10" t="s">
        <v>77</v>
      </c>
      <c r="BP10">
        <v>614</v>
      </c>
      <c r="BQ10" s="34">
        <v>46137</v>
      </c>
    </row>
    <row r="11" spans="1:73" x14ac:dyDescent="0.25">
      <c r="A11">
        <v>2026</v>
      </c>
      <c r="B11" t="s">
        <v>102</v>
      </c>
      <c r="C11" t="s">
        <v>68</v>
      </c>
      <c r="D11" t="s">
        <v>69</v>
      </c>
      <c r="E11" t="s">
        <v>1658</v>
      </c>
      <c r="F11">
        <v>3</v>
      </c>
      <c r="G11">
        <v>1</v>
      </c>
      <c r="H11" t="s">
        <v>1688</v>
      </c>
      <c r="I11" t="s">
        <v>112</v>
      </c>
      <c r="J11">
        <v>206</v>
      </c>
      <c r="K11" t="s">
        <v>118</v>
      </c>
      <c r="L11" s="1" t="s">
        <v>1689</v>
      </c>
      <c r="M11">
        <v>0</v>
      </c>
      <c r="O11">
        <v>1</v>
      </c>
      <c r="P11">
        <v>330</v>
      </c>
      <c r="Q11">
        <v>355</v>
      </c>
      <c r="R11">
        <v>390</v>
      </c>
      <c r="S11">
        <v>390</v>
      </c>
      <c r="T11">
        <v>185</v>
      </c>
      <c r="U11">
        <v>-200</v>
      </c>
      <c r="V11">
        <v>200</v>
      </c>
      <c r="W11">
        <v>200</v>
      </c>
      <c r="X11">
        <v>590</v>
      </c>
      <c r="Y11">
        <v>265</v>
      </c>
      <c r="Z11">
        <v>280</v>
      </c>
      <c r="AA11">
        <v>295</v>
      </c>
      <c r="AB11">
        <v>295</v>
      </c>
      <c r="AC11">
        <v>885</v>
      </c>
      <c r="AD11">
        <v>352.126558881091</v>
      </c>
      <c r="AE11">
        <v>352.126558881091</v>
      </c>
      <c r="AF11" s="1" t="s">
        <v>1690</v>
      </c>
      <c r="AG11">
        <v>885</v>
      </c>
      <c r="AH11" s="1" t="s">
        <v>1690</v>
      </c>
      <c r="AI11" s="1" t="s">
        <v>1691</v>
      </c>
      <c r="AJ11" s="1" t="s">
        <v>1691</v>
      </c>
      <c r="AK11" t="s">
        <v>69</v>
      </c>
      <c r="AL11" s="1" t="s">
        <v>1692</v>
      </c>
      <c r="AM11">
        <v>1</v>
      </c>
      <c r="AN11">
        <v>1</v>
      </c>
      <c r="AO11" t="s">
        <v>77</v>
      </c>
      <c r="AP11" t="s">
        <v>77</v>
      </c>
      <c r="AQ11" t="s">
        <v>87</v>
      </c>
      <c r="AR11" t="s">
        <v>77</v>
      </c>
      <c r="AS11" t="s">
        <v>77</v>
      </c>
      <c r="AT11" t="s">
        <v>87</v>
      </c>
      <c r="AU11" t="s">
        <v>77</v>
      </c>
      <c r="AV11" t="s">
        <v>77</v>
      </c>
      <c r="AW11" t="s">
        <v>87</v>
      </c>
      <c r="AX11" t="s">
        <v>77</v>
      </c>
      <c r="AY11" t="s">
        <v>77</v>
      </c>
      <c r="AZ11" t="s">
        <v>77</v>
      </c>
      <c r="BA11" t="s">
        <v>87</v>
      </c>
      <c r="BB11" t="s">
        <v>87</v>
      </c>
      <c r="BC11" t="s">
        <v>87</v>
      </c>
      <c r="BD11" t="s">
        <v>77</v>
      </c>
      <c r="BE11" t="s">
        <v>77</v>
      </c>
      <c r="BF11" t="s">
        <v>77</v>
      </c>
      <c r="BG11" t="s">
        <v>77</v>
      </c>
      <c r="BH11" t="s">
        <v>77</v>
      </c>
      <c r="BI11" t="s">
        <v>77</v>
      </c>
      <c r="BJ11" t="s">
        <v>77</v>
      </c>
      <c r="BK11" t="s">
        <v>77</v>
      </c>
      <c r="BL11" t="s">
        <v>77</v>
      </c>
      <c r="BM11" t="s">
        <v>77</v>
      </c>
      <c r="BN11" t="s">
        <v>77</v>
      </c>
      <c r="BO11" t="s">
        <v>77</v>
      </c>
      <c r="BP11">
        <v>716</v>
      </c>
      <c r="BQ11" s="34">
        <v>46137</v>
      </c>
    </row>
    <row r="12" spans="1:73" x14ac:dyDescent="0.25">
      <c r="A12">
        <v>2026</v>
      </c>
      <c r="B12" t="s">
        <v>1693</v>
      </c>
      <c r="C12" t="s">
        <v>68</v>
      </c>
      <c r="D12" t="s">
        <v>120</v>
      </c>
      <c r="E12" t="s">
        <v>423</v>
      </c>
      <c r="F12">
        <v>1</v>
      </c>
      <c r="G12">
        <v>1</v>
      </c>
      <c r="H12" t="s">
        <v>71</v>
      </c>
      <c r="I12" t="s">
        <v>1694</v>
      </c>
      <c r="J12">
        <v>101.6</v>
      </c>
      <c r="K12" t="s">
        <v>309</v>
      </c>
      <c r="L12" s="1" t="s">
        <v>1695</v>
      </c>
      <c r="M12">
        <v>0</v>
      </c>
      <c r="O12">
        <v>1</v>
      </c>
      <c r="P12">
        <v>105</v>
      </c>
      <c r="Q12">
        <v>130</v>
      </c>
      <c r="R12">
        <v>145</v>
      </c>
      <c r="S12">
        <v>145</v>
      </c>
      <c r="T12">
        <v>85</v>
      </c>
      <c r="U12">
        <v>105</v>
      </c>
      <c r="V12">
        <v>120</v>
      </c>
      <c r="W12">
        <v>120</v>
      </c>
      <c r="X12">
        <v>265</v>
      </c>
      <c r="Y12">
        <v>160</v>
      </c>
      <c r="Z12">
        <v>-170</v>
      </c>
      <c r="AA12">
        <v>-170</v>
      </c>
      <c r="AB12">
        <v>160</v>
      </c>
      <c r="AC12">
        <v>425</v>
      </c>
      <c r="AD12" s="1" t="s">
        <v>1696</v>
      </c>
      <c r="AE12" s="1" t="s">
        <v>1696</v>
      </c>
      <c r="AF12" s="1" t="s">
        <v>1697</v>
      </c>
      <c r="AG12">
        <v>425</v>
      </c>
      <c r="AH12" s="1" t="s">
        <v>1697</v>
      </c>
      <c r="AI12" s="1" t="s">
        <v>1698</v>
      </c>
      <c r="AJ12" s="1" t="s">
        <v>1698</v>
      </c>
      <c r="AK12" t="s">
        <v>120</v>
      </c>
      <c r="AL12">
        <v>516.63</v>
      </c>
      <c r="AM12">
        <v>1</v>
      </c>
      <c r="AN12">
        <v>1</v>
      </c>
      <c r="AO12" t="s">
        <v>77</v>
      </c>
      <c r="AP12" t="s">
        <v>77</v>
      </c>
      <c r="AQ12" t="s">
        <v>77</v>
      </c>
      <c r="AR12" t="s">
        <v>77</v>
      </c>
      <c r="AS12" t="s">
        <v>77</v>
      </c>
      <c r="AT12" t="s">
        <v>77</v>
      </c>
      <c r="AU12" t="s">
        <v>77</v>
      </c>
      <c r="AV12" t="s">
        <v>77</v>
      </c>
      <c r="AW12" t="s">
        <v>77</v>
      </c>
      <c r="AX12" t="s">
        <v>77</v>
      </c>
      <c r="AY12" t="s">
        <v>77</v>
      </c>
      <c r="AZ12" t="s">
        <v>77</v>
      </c>
      <c r="BA12" t="s">
        <v>77</v>
      </c>
      <c r="BB12" t="s">
        <v>77</v>
      </c>
      <c r="BC12" t="s">
        <v>77</v>
      </c>
      <c r="BD12" t="s">
        <v>77</v>
      </c>
      <c r="BE12" t="s">
        <v>77</v>
      </c>
      <c r="BF12" t="s">
        <v>77</v>
      </c>
      <c r="BG12" t="s">
        <v>77</v>
      </c>
      <c r="BH12" t="s">
        <v>77</v>
      </c>
      <c r="BI12" t="s">
        <v>77</v>
      </c>
      <c r="BJ12" t="s">
        <v>87</v>
      </c>
      <c r="BK12" t="s">
        <v>87</v>
      </c>
      <c r="BL12" t="s">
        <v>87</v>
      </c>
      <c r="BM12" t="s">
        <v>95</v>
      </c>
      <c r="BN12" t="s">
        <v>87</v>
      </c>
      <c r="BO12" t="s">
        <v>87</v>
      </c>
      <c r="BP12">
        <v>116</v>
      </c>
      <c r="BQ12" s="34">
        <v>46137</v>
      </c>
    </row>
    <row r="13" spans="1:73" x14ac:dyDescent="0.25">
      <c r="A13">
        <v>2026</v>
      </c>
      <c r="B13" t="s">
        <v>1699</v>
      </c>
      <c r="C13" t="s">
        <v>68</v>
      </c>
      <c r="D13" t="s">
        <v>120</v>
      </c>
      <c r="E13" t="s">
        <v>1700</v>
      </c>
      <c r="F13">
        <v>1</v>
      </c>
      <c r="G13">
        <v>1</v>
      </c>
      <c r="H13" t="s">
        <v>71</v>
      </c>
      <c r="I13" t="s">
        <v>1694</v>
      </c>
      <c r="J13">
        <v>100.1</v>
      </c>
      <c r="K13" t="s">
        <v>309</v>
      </c>
      <c r="L13" s="1" t="s">
        <v>1701</v>
      </c>
      <c r="M13">
        <v>0</v>
      </c>
      <c r="O13">
        <v>1</v>
      </c>
      <c r="P13">
        <v>120</v>
      </c>
      <c r="Q13">
        <v>-135</v>
      </c>
      <c r="R13">
        <v>135</v>
      </c>
      <c r="S13">
        <v>135</v>
      </c>
      <c r="T13">
        <v>60</v>
      </c>
      <c r="U13">
        <v>70</v>
      </c>
      <c r="V13">
        <v>-75</v>
      </c>
      <c r="W13">
        <v>70</v>
      </c>
      <c r="X13">
        <v>205</v>
      </c>
      <c r="Y13">
        <v>160</v>
      </c>
      <c r="Z13">
        <v>175</v>
      </c>
      <c r="AA13">
        <v>-185</v>
      </c>
      <c r="AB13">
        <v>175</v>
      </c>
      <c r="AC13">
        <v>380</v>
      </c>
      <c r="AD13" s="1" t="s">
        <v>1702</v>
      </c>
      <c r="AE13" s="1" t="s">
        <v>1702</v>
      </c>
      <c r="AF13" s="1" t="s">
        <v>1703</v>
      </c>
      <c r="AG13">
        <v>380</v>
      </c>
      <c r="AH13" s="1" t="s">
        <v>1703</v>
      </c>
      <c r="AI13" s="1" t="s">
        <v>1704</v>
      </c>
      <c r="AJ13" s="1" t="s">
        <v>1704</v>
      </c>
      <c r="AK13" t="s">
        <v>120</v>
      </c>
      <c r="AL13" s="1" t="s">
        <v>1705</v>
      </c>
      <c r="AM13">
        <v>2</v>
      </c>
      <c r="AN13">
        <v>2</v>
      </c>
      <c r="AO13" t="s">
        <v>77</v>
      </c>
      <c r="AP13" t="s">
        <v>77</v>
      </c>
      <c r="AQ13" t="s">
        <v>77</v>
      </c>
      <c r="AR13" t="s">
        <v>87</v>
      </c>
      <c r="AS13" t="s">
        <v>86</v>
      </c>
      <c r="AT13" t="s">
        <v>87</v>
      </c>
      <c r="AU13" t="s">
        <v>77</v>
      </c>
      <c r="AV13" t="s">
        <v>77</v>
      </c>
      <c r="AW13" t="s">
        <v>77</v>
      </c>
      <c r="AX13" t="s">
        <v>77</v>
      </c>
      <c r="AY13" t="s">
        <v>77</v>
      </c>
      <c r="AZ13" t="s">
        <v>77</v>
      </c>
      <c r="BA13" t="s">
        <v>77</v>
      </c>
      <c r="BB13" t="s">
        <v>77</v>
      </c>
      <c r="BC13" t="s">
        <v>77</v>
      </c>
      <c r="BD13" t="s">
        <v>87</v>
      </c>
      <c r="BE13" t="s">
        <v>87</v>
      </c>
      <c r="BF13" t="s">
        <v>87</v>
      </c>
      <c r="BG13" t="s">
        <v>77</v>
      </c>
      <c r="BH13" t="s">
        <v>77</v>
      </c>
      <c r="BI13" t="s">
        <v>77</v>
      </c>
      <c r="BJ13" t="s">
        <v>77</v>
      </c>
      <c r="BK13" t="s">
        <v>77</v>
      </c>
      <c r="BL13" t="s">
        <v>77</v>
      </c>
      <c r="BM13" t="s">
        <v>95</v>
      </c>
      <c r="BN13" t="s">
        <v>87</v>
      </c>
      <c r="BO13" t="s">
        <v>87</v>
      </c>
      <c r="BP13">
        <v>110</v>
      </c>
      <c r="BQ13" s="34">
        <v>46137</v>
      </c>
    </row>
    <row r="14" spans="1:73" x14ac:dyDescent="0.25">
      <c r="A14">
        <v>2026</v>
      </c>
      <c r="B14" t="s">
        <v>1706</v>
      </c>
      <c r="C14" t="s">
        <v>68</v>
      </c>
      <c r="D14" t="s">
        <v>120</v>
      </c>
      <c r="E14" t="s">
        <v>1700</v>
      </c>
      <c r="F14">
        <v>1</v>
      </c>
      <c r="G14">
        <v>1</v>
      </c>
      <c r="H14" t="s">
        <v>71</v>
      </c>
      <c r="I14" t="s">
        <v>1694</v>
      </c>
      <c r="J14">
        <v>110.8</v>
      </c>
      <c r="K14" t="s">
        <v>310</v>
      </c>
      <c r="L14" s="1" t="s">
        <v>1707</v>
      </c>
      <c r="M14">
        <v>0</v>
      </c>
      <c r="O14">
        <v>1</v>
      </c>
      <c r="P14">
        <v>85</v>
      </c>
      <c r="Q14">
        <v>90</v>
      </c>
      <c r="R14">
        <v>105</v>
      </c>
      <c r="S14">
        <v>105</v>
      </c>
      <c r="T14">
        <v>55</v>
      </c>
      <c r="U14">
        <v>-60</v>
      </c>
      <c r="V14">
        <v>-60</v>
      </c>
      <c r="W14">
        <v>55</v>
      </c>
      <c r="X14">
        <v>160</v>
      </c>
      <c r="Y14">
        <v>105</v>
      </c>
      <c r="Z14">
        <v>125</v>
      </c>
      <c r="AA14">
        <v>140</v>
      </c>
      <c r="AB14">
        <v>140</v>
      </c>
      <c r="AC14">
        <v>300</v>
      </c>
      <c r="AD14" s="1" t="s">
        <v>1708</v>
      </c>
      <c r="AE14" s="1" t="s">
        <v>1708</v>
      </c>
      <c r="AF14" s="1" t="s">
        <v>1709</v>
      </c>
      <c r="AG14">
        <v>300</v>
      </c>
      <c r="AH14" s="1" t="s">
        <v>1709</v>
      </c>
      <c r="AI14" s="1" t="s">
        <v>1710</v>
      </c>
      <c r="AJ14" s="1" t="s">
        <v>1710</v>
      </c>
      <c r="AK14" t="s">
        <v>120</v>
      </c>
      <c r="AL14" s="1" t="s">
        <v>1711</v>
      </c>
      <c r="AM14">
        <v>1</v>
      </c>
      <c r="AN14">
        <v>1</v>
      </c>
      <c r="AO14" t="s">
        <v>77</v>
      </c>
      <c r="AP14" t="s">
        <v>77</v>
      </c>
      <c r="AQ14" t="s">
        <v>77</v>
      </c>
      <c r="AR14" t="s">
        <v>77</v>
      </c>
      <c r="AS14" t="s">
        <v>77</v>
      </c>
      <c r="AT14" t="s">
        <v>77</v>
      </c>
      <c r="AU14" t="s">
        <v>77</v>
      </c>
      <c r="AV14" t="s">
        <v>77</v>
      </c>
      <c r="AW14" t="s">
        <v>77</v>
      </c>
      <c r="AX14" t="s">
        <v>77</v>
      </c>
      <c r="AY14" t="s">
        <v>77</v>
      </c>
      <c r="AZ14" t="s">
        <v>77</v>
      </c>
      <c r="BA14" t="s">
        <v>95</v>
      </c>
      <c r="BB14" t="s">
        <v>87</v>
      </c>
      <c r="BC14" t="s">
        <v>87</v>
      </c>
      <c r="BD14" t="s">
        <v>95</v>
      </c>
      <c r="BE14" t="s">
        <v>87</v>
      </c>
      <c r="BF14" t="s">
        <v>87</v>
      </c>
      <c r="BG14" t="s">
        <v>77</v>
      </c>
      <c r="BH14" t="s">
        <v>77</v>
      </c>
      <c r="BI14" t="s">
        <v>77</v>
      </c>
      <c r="BJ14" t="s">
        <v>77</v>
      </c>
      <c r="BK14" t="s">
        <v>77</v>
      </c>
      <c r="BL14" t="s">
        <v>77</v>
      </c>
      <c r="BM14" t="s">
        <v>77</v>
      </c>
      <c r="BN14" t="s">
        <v>77</v>
      </c>
      <c r="BO14" t="s">
        <v>77</v>
      </c>
      <c r="BP14">
        <v>114</v>
      </c>
      <c r="BQ14" s="34">
        <v>46137</v>
      </c>
    </row>
    <row r="15" spans="1:73" x14ac:dyDescent="0.25">
      <c r="A15">
        <v>2026</v>
      </c>
      <c r="B15" t="s">
        <v>1712</v>
      </c>
      <c r="C15" t="s">
        <v>68</v>
      </c>
      <c r="D15" t="s">
        <v>120</v>
      </c>
      <c r="E15" t="s">
        <v>1713</v>
      </c>
      <c r="F15">
        <v>2</v>
      </c>
      <c r="G15">
        <v>1</v>
      </c>
      <c r="H15" t="s">
        <v>127</v>
      </c>
      <c r="I15" t="s">
        <v>1694</v>
      </c>
      <c r="J15">
        <v>120</v>
      </c>
      <c r="K15" t="s">
        <v>113</v>
      </c>
      <c r="L15" s="1" t="s">
        <v>1714</v>
      </c>
      <c r="M15">
        <v>0</v>
      </c>
      <c r="O15">
        <v>1</v>
      </c>
      <c r="P15">
        <v>195</v>
      </c>
      <c r="Q15">
        <v>205</v>
      </c>
      <c r="R15">
        <v>220</v>
      </c>
      <c r="S15">
        <v>220</v>
      </c>
      <c r="T15">
        <v>100</v>
      </c>
      <c r="U15">
        <v>110</v>
      </c>
      <c r="V15">
        <v>115</v>
      </c>
      <c r="W15">
        <v>115</v>
      </c>
      <c r="X15">
        <v>335</v>
      </c>
      <c r="Y15">
        <v>240</v>
      </c>
      <c r="Z15">
        <v>255</v>
      </c>
      <c r="AA15">
        <v>270</v>
      </c>
      <c r="AB15">
        <v>270</v>
      </c>
      <c r="AC15">
        <v>605</v>
      </c>
      <c r="AD15" s="1" t="s">
        <v>1715</v>
      </c>
      <c r="AE15" s="1" t="s">
        <v>1715</v>
      </c>
      <c r="AF15" s="1" t="s">
        <v>1716</v>
      </c>
      <c r="AG15">
        <v>605</v>
      </c>
      <c r="AH15" s="1" t="s">
        <v>1716</v>
      </c>
      <c r="AI15">
        <v>66.715652302774402</v>
      </c>
      <c r="AJ15">
        <v>66.715652302774402</v>
      </c>
      <c r="AK15" t="s">
        <v>120</v>
      </c>
      <c r="AL15">
        <v>645.89800000000002</v>
      </c>
      <c r="AM15">
        <v>1</v>
      </c>
      <c r="AN15">
        <v>1</v>
      </c>
      <c r="AO15" t="s">
        <v>77</v>
      </c>
      <c r="AP15" t="s">
        <v>77</v>
      </c>
      <c r="AQ15" t="s">
        <v>77</v>
      </c>
      <c r="AR15" t="s">
        <v>77</v>
      </c>
      <c r="AS15" t="s">
        <v>77</v>
      </c>
      <c r="AT15" t="s">
        <v>77</v>
      </c>
      <c r="AU15" t="s">
        <v>77</v>
      </c>
      <c r="AV15" t="s">
        <v>77</v>
      </c>
      <c r="AW15" t="s">
        <v>77</v>
      </c>
      <c r="AX15" t="s">
        <v>77</v>
      </c>
      <c r="AY15" t="s">
        <v>77</v>
      </c>
      <c r="AZ15" t="s">
        <v>77</v>
      </c>
      <c r="BA15" t="s">
        <v>77</v>
      </c>
      <c r="BB15" t="s">
        <v>77</v>
      </c>
      <c r="BC15" t="s">
        <v>77</v>
      </c>
      <c r="BD15" t="s">
        <v>77</v>
      </c>
      <c r="BE15" t="s">
        <v>77</v>
      </c>
      <c r="BF15" t="s">
        <v>77</v>
      </c>
      <c r="BG15" t="s">
        <v>77</v>
      </c>
      <c r="BH15" t="s">
        <v>77</v>
      </c>
      <c r="BI15" t="s">
        <v>77</v>
      </c>
      <c r="BJ15" t="s">
        <v>77</v>
      </c>
      <c r="BK15" t="s">
        <v>77</v>
      </c>
      <c r="BL15" t="s">
        <v>77</v>
      </c>
      <c r="BM15" t="s">
        <v>77</v>
      </c>
      <c r="BN15" t="s">
        <v>77</v>
      </c>
      <c r="BO15" t="s">
        <v>77</v>
      </c>
      <c r="BP15">
        <v>222</v>
      </c>
      <c r="BQ15" s="34">
        <v>46137</v>
      </c>
    </row>
    <row r="16" spans="1:73" x14ac:dyDescent="0.25">
      <c r="A16">
        <v>2026</v>
      </c>
      <c r="B16" t="s">
        <v>1717</v>
      </c>
      <c r="C16" t="s">
        <v>68</v>
      </c>
      <c r="D16" t="s">
        <v>120</v>
      </c>
      <c r="E16" t="s">
        <v>1700</v>
      </c>
      <c r="F16">
        <v>2</v>
      </c>
      <c r="G16">
        <v>1</v>
      </c>
      <c r="H16" t="s">
        <v>127</v>
      </c>
      <c r="I16" t="s">
        <v>1694</v>
      </c>
      <c r="J16">
        <v>124.7</v>
      </c>
      <c r="K16" t="s">
        <v>113</v>
      </c>
      <c r="L16" s="1" t="s">
        <v>1718</v>
      </c>
      <c r="M16">
        <v>0</v>
      </c>
      <c r="O16">
        <v>1</v>
      </c>
      <c r="P16">
        <v>205</v>
      </c>
      <c r="Q16">
        <v>-215</v>
      </c>
      <c r="R16">
        <v>-220</v>
      </c>
      <c r="S16">
        <v>205</v>
      </c>
      <c r="T16">
        <v>-95</v>
      </c>
      <c r="U16">
        <v>95</v>
      </c>
      <c r="V16">
        <v>-110</v>
      </c>
      <c r="W16">
        <v>95</v>
      </c>
      <c r="X16">
        <v>300</v>
      </c>
      <c r="Y16">
        <v>215</v>
      </c>
      <c r="Z16">
        <v>230</v>
      </c>
      <c r="AA16">
        <v>245</v>
      </c>
      <c r="AB16">
        <v>245</v>
      </c>
      <c r="AC16">
        <v>545</v>
      </c>
      <c r="AD16" s="1" t="s">
        <v>1719</v>
      </c>
      <c r="AE16" s="1" t="s">
        <v>1719</v>
      </c>
      <c r="AF16" s="1" t="s">
        <v>1720</v>
      </c>
      <c r="AG16">
        <v>545</v>
      </c>
      <c r="AH16" s="1" t="s">
        <v>1720</v>
      </c>
      <c r="AI16" s="1" t="s">
        <v>1721</v>
      </c>
      <c r="AJ16" s="1" t="s">
        <v>1721</v>
      </c>
      <c r="AK16" t="s">
        <v>120</v>
      </c>
      <c r="AL16">
        <v>564.45650000000001</v>
      </c>
      <c r="AM16">
        <v>2</v>
      </c>
      <c r="AN16">
        <v>2</v>
      </c>
      <c r="AO16" t="s">
        <v>77</v>
      </c>
      <c r="AP16" t="s">
        <v>77</v>
      </c>
      <c r="AQ16" t="s">
        <v>77</v>
      </c>
      <c r="AR16" t="s">
        <v>87</v>
      </c>
      <c r="AS16" t="s">
        <v>77</v>
      </c>
      <c r="AT16" t="s">
        <v>87</v>
      </c>
      <c r="AU16" t="s">
        <v>87</v>
      </c>
      <c r="AV16" t="s">
        <v>86</v>
      </c>
      <c r="AW16" t="s">
        <v>87</v>
      </c>
      <c r="AX16" t="s">
        <v>87</v>
      </c>
      <c r="AY16" t="s">
        <v>87</v>
      </c>
      <c r="AZ16" t="s">
        <v>87</v>
      </c>
      <c r="BA16" t="s">
        <v>77</v>
      </c>
      <c r="BB16" t="s">
        <v>77</v>
      </c>
      <c r="BC16" t="s">
        <v>77</v>
      </c>
      <c r="BD16" t="s">
        <v>87</v>
      </c>
      <c r="BE16" t="s">
        <v>87</v>
      </c>
      <c r="BF16" t="s">
        <v>87</v>
      </c>
      <c r="BG16" t="s">
        <v>77</v>
      </c>
      <c r="BH16" t="s">
        <v>77</v>
      </c>
      <c r="BI16" t="s">
        <v>77</v>
      </c>
      <c r="BJ16" t="s">
        <v>77</v>
      </c>
      <c r="BK16" t="s">
        <v>77</v>
      </c>
      <c r="BL16" t="s">
        <v>77</v>
      </c>
      <c r="BM16" t="s">
        <v>77</v>
      </c>
      <c r="BN16" t="s">
        <v>77</v>
      </c>
      <c r="BO16" t="s">
        <v>77</v>
      </c>
      <c r="BP16">
        <v>219</v>
      </c>
      <c r="BQ16" s="34">
        <v>46137</v>
      </c>
    </row>
    <row r="17" spans="1:69" x14ac:dyDescent="0.25">
      <c r="A17">
        <v>2026</v>
      </c>
      <c r="B17" t="s">
        <v>218</v>
      </c>
      <c r="C17" t="s">
        <v>68</v>
      </c>
      <c r="D17" t="s">
        <v>120</v>
      </c>
      <c r="E17" t="s">
        <v>121</v>
      </c>
      <c r="F17">
        <v>1</v>
      </c>
      <c r="G17">
        <v>1</v>
      </c>
      <c r="H17" t="s">
        <v>71</v>
      </c>
      <c r="I17" t="s">
        <v>1694</v>
      </c>
      <c r="J17">
        <v>120</v>
      </c>
      <c r="K17" t="s">
        <v>113</v>
      </c>
      <c r="L17" s="1" t="s">
        <v>1714</v>
      </c>
      <c r="M17">
        <v>0</v>
      </c>
      <c r="O17">
        <v>1</v>
      </c>
      <c r="P17">
        <v>160</v>
      </c>
      <c r="Q17">
        <v>170</v>
      </c>
      <c r="R17">
        <v>180</v>
      </c>
      <c r="S17">
        <v>180</v>
      </c>
      <c r="T17">
        <v>90</v>
      </c>
      <c r="U17">
        <v>95</v>
      </c>
      <c r="V17">
        <v>-100</v>
      </c>
      <c r="W17">
        <v>95</v>
      </c>
      <c r="X17">
        <v>275</v>
      </c>
      <c r="Y17">
        <v>190</v>
      </c>
      <c r="Z17">
        <v>205</v>
      </c>
      <c r="AA17">
        <v>-215</v>
      </c>
      <c r="AB17">
        <v>205</v>
      </c>
      <c r="AC17">
        <v>480</v>
      </c>
      <c r="AD17" s="1" t="s">
        <v>1722</v>
      </c>
      <c r="AE17" s="1" t="s">
        <v>1722</v>
      </c>
      <c r="AF17" s="1" t="s">
        <v>1723</v>
      </c>
      <c r="AG17">
        <v>480</v>
      </c>
      <c r="AH17" s="1" t="s">
        <v>1723</v>
      </c>
      <c r="AI17">
        <v>52.931426620383</v>
      </c>
      <c r="AJ17">
        <v>52.931426620383</v>
      </c>
      <c r="AK17" t="s">
        <v>120</v>
      </c>
      <c r="AL17" s="1" t="s">
        <v>1724</v>
      </c>
      <c r="AM17">
        <v>3</v>
      </c>
      <c r="AN17">
        <v>3</v>
      </c>
      <c r="AO17" t="s">
        <v>77</v>
      </c>
      <c r="AP17" t="s">
        <v>77</v>
      </c>
      <c r="AQ17" t="s">
        <v>77</v>
      </c>
      <c r="AR17" t="s">
        <v>77</v>
      </c>
      <c r="AS17" t="s">
        <v>77</v>
      </c>
      <c r="AT17" t="s">
        <v>77</v>
      </c>
      <c r="AU17" t="s">
        <v>77</v>
      </c>
      <c r="AV17" t="s">
        <v>77</v>
      </c>
      <c r="AW17" t="s">
        <v>77</v>
      </c>
      <c r="AX17" t="s">
        <v>77</v>
      </c>
      <c r="AY17" t="s">
        <v>77</v>
      </c>
      <c r="AZ17" t="s">
        <v>77</v>
      </c>
      <c r="BA17" t="s">
        <v>77</v>
      </c>
      <c r="BB17" t="s">
        <v>77</v>
      </c>
      <c r="BC17" t="s">
        <v>77</v>
      </c>
      <c r="BD17" t="s">
        <v>87</v>
      </c>
      <c r="BE17" t="s">
        <v>87</v>
      </c>
      <c r="BF17" t="s">
        <v>87</v>
      </c>
      <c r="BG17" t="s">
        <v>77</v>
      </c>
      <c r="BH17" t="s">
        <v>77</v>
      </c>
      <c r="BI17" t="s">
        <v>77</v>
      </c>
      <c r="BJ17" t="s">
        <v>77</v>
      </c>
      <c r="BK17" t="s">
        <v>77</v>
      </c>
      <c r="BL17" t="s">
        <v>77</v>
      </c>
      <c r="BM17" t="s">
        <v>95</v>
      </c>
      <c r="BN17" t="s">
        <v>87</v>
      </c>
      <c r="BO17" t="s">
        <v>87</v>
      </c>
      <c r="BP17">
        <v>118</v>
      </c>
      <c r="BQ17" s="34">
        <v>46137</v>
      </c>
    </row>
    <row r="18" spans="1:69" x14ac:dyDescent="0.25">
      <c r="A18">
        <v>2026</v>
      </c>
      <c r="B18" t="s">
        <v>1725</v>
      </c>
      <c r="C18" t="s">
        <v>68</v>
      </c>
      <c r="D18" t="s">
        <v>120</v>
      </c>
      <c r="E18" t="s">
        <v>245</v>
      </c>
      <c r="F18">
        <v>2</v>
      </c>
      <c r="G18">
        <v>1</v>
      </c>
      <c r="H18" t="s">
        <v>127</v>
      </c>
      <c r="I18" t="s">
        <v>1694</v>
      </c>
      <c r="J18">
        <v>124.1</v>
      </c>
      <c r="K18" t="s">
        <v>113</v>
      </c>
      <c r="L18" s="1" t="s">
        <v>1726</v>
      </c>
      <c r="M18">
        <v>0</v>
      </c>
      <c r="O18">
        <v>1</v>
      </c>
      <c r="P18">
        <v>140</v>
      </c>
      <c r="Q18">
        <v>145</v>
      </c>
      <c r="R18">
        <v>155</v>
      </c>
      <c r="S18">
        <v>155</v>
      </c>
      <c r="T18">
        <v>65</v>
      </c>
      <c r="U18">
        <v>-70</v>
      </c>
      <c r="V18">
        <v>70</v>
      </c>
      <c r="W18">
        <v>70</v>
      </c>
      <c r="X18">
        <v>225</v>
      </c>
      <c r="Y18">
        <v>180</v>
      </c>
      <c r="Z18">
        <v>210</v>
      </c>
      <c r="AA18">
        <v>230</v>
      </c>
      <c r="AB18">
        <v>230</v>
      </c>
      <c r="AC18">
        <v>455</v>
      </c>
      <c r="AD18" s="1" t="s">
        <v>1727</v>
      </c>
      <c r="AE18" s="1" t="s">
        <v>1727</v>
      </c>
      <c r="AF18" s="1" t="s">
        <v>1728</v>
      </c>
      <c r="AG18">
        <v>455</v>
      </c>
      <c r="AH18" s="1" t="s">
        <v>1728</v>
      </c>
      <c r="AI18" s="1" t="s">
        <v>1729</v>
      </c>
      <c r="AJ18" s="1" t="s">
        <v>1729</v>
      </c>
      <c r="AK18" t="s">
        <v>120</v>
      </c>
      <c r="AL18">
        <v>472.92700000000002</v>
      </c>
      <c r="AM18">
        <v>4</v>
      </c>
      <c r="AN18">
        <v>4</v>
      </c>
      <c r="AO18" t="s">
        <v>87</v>
      </c>
      <c r="AP18" t="s">
        <v>77</v>
      </c>
      <c r="AQ18" t="s">
        <v>77</v>
      </c>
      <c r="AR18" t="s">
        <v>77</v>
      </c>
      <c r="AS18" t="s">
        <v>77</v>
      </c>
      <c r="AT18" t="s">
        <v>77</v>
      </c>
      <c r="AU18" t="s">
        <v>77</v>
      </c>
      <c r="AV18" t="s">
        <v>77</v>
      </c>
      <c r="AW18" t="s">
        <v>77</v>
      </c>
      <c r="AX18" t="s">
        <v>77</v>
      </c>
      <c r="AY18" t="s">
        <v>77</v>
      </c>
      <c r="AZ18" t="s">
        <v>77</v>
      </c>
      <c r="BA18" t="s">
        <v>87</v>
      </c>
      <c r="BB18" t="s">
        <v>77</v>
      </c>
      <c r="BC18" t="s">
        <v>87</v>
      </c>
      <c r="BD18" t="s">
        <v>77</v>
      </c>
      <c r="BE18" t="s">
        <v>77</v>
      </c>
      <c r="BF18" t="s">
        <v>77</v>
      </c>
      <c r="BG18" t="s">
        <v>77</v>
      </c>
      <c r="BH18" t="s">
        <v>77</v>
      </c>
      <c r="BI18" t="s">
        <v>77</v>
      </c>
      <c r="BJ18" t="s">
        <v>77</v>
      </c>
      <c r="BK18" t="s">
        <v>77</v>
      </c>
      <c r="BL18" t="s">
        <v>77</v>
      </c>
      <c r="BM18" t="s">
        <v>77</v>
      </c>
      <c r="BN18" t="s">
        <v>77</v>
      </c>
      <c r="BO18" t="s">
        <v>77</v>
      </c>
      <c r="BP18">
        <v>221</v>
      </c>
      <c r="BQ18" s="34">
        <v>46137</v>
      </c>
    </row>
    <row r="19" spans="1:69" x14ac:dyDescent="0.25">
      <c r="A19">
        <v>2026</v>
      </c>
      <c r="B19" t="s">
        <v>1730</v>
      </c>
      <c r="C19" t="s">
        <v>68</v>
      </c>
      <c r="D19" t="s">
        <v>120</v>
      </c>
      <c r="E19" t="s">
        <v>1700</v>
      </c>
      <c r="F19">
        <v>2</v>
      </c>
      <c r="G19">
        <v>1</v>
      </c>
      <c r="H19" t="s">
        <v>127</v>
      </c>
      <c r="I19" t="s">
        <v>1694</v>
      </c>
      <c r="J19">
        <v>120.7</v>
      </c>
      <c r="K19" t="s">
        <v>113</v>
      </c>
      <c r="L19">
        <v>1.1976270907650699</v>
      </c>
      <c r="M19">
        <v>0</v>
      </c>
      <c r="O19">
        <v>1</v>
      </c>
      <c r="P19">
        <v>100</v>
      </c>
      <c r="Q19">
        <v>110</v>
      </c>
      <c r="R19">
        <v>-125</v>
      </c>
      <c r="S19">
        <v>110</v>
      </c>
      <c r="T19">
        <v>70</v>
      </c>
      <c r="U19">
        <v>75</v>
      </c>
      <c r="V19">
        <v>-80</v>
      </c>
      <c r="W19">
        <v>75</v>
      </c>
      <c r="X19">
        <v>185</v>
      </c>
      <c r="Y19">
        <v>165</v>
      </c>
      <c r="Z19">
        <v>180</v>
      </c>
      <c r="AA19">
        <v>190</v>
      </c>
      <c r="AB19">
        <v>190</v>
      </c>
      <c r="AC19">
        <v>375</v>
      </c>
      <c r="AD19" s="1" t="s">
        <v>1731</v>
      </c>
      <c r="AE19" s="1" t="s">
        <v>1731</v>
      </c>
      <c r="AF19" s="1" t="s">
        <v>1732</v>
      </c>
      <c r="AG19">
        <v>375</v>
      </c>
      <c r="AH19" s="1" t="s">
        <v>1732</v>
      </c>
      <c r="AI19" s="1" t="s">
        <v>1733</v>
      </c>
      <c r="AJ19" s="1" t="s">
        <v>1733</v>
      </c>
      <c r="AK19" t="s">
        <v>120</v>
      </c>
      <c r="AL19">
        <v>398.625</v>
      </c>
      <c r="AM19">
        <v>5</v>
      </c>
      <c r="AN19">
        <v>5</v>
      </c>
      <c r="AO19" t="s">
        <v>77</v>
      </c>
      <c r="AP19" t="s">
        <v>77</v>
      </c>
      <c r="AQ19" t="s">
        <v>77</v>
      </c>
      <c r="AR19" t="s">
        <v>77</v>
      </c>
      <c r="AS19" t="s">
        <v>77</v>
      </c>
      <c r="AT19" t="s">
        <v>77</v>
      </c>
      <c r="AU19" t="s">
        <v>87</v>
      </c>
      <c r="AV19" t="s">
        <v>87</v>
      </c>
      <c r="AW19" t="s">
        <v>87</v>
      </c>
      <c r="AX19" t="s">
        <v>77</v>
      </c>
      <c r="AY19" t="s">
        <v>77</v>
      </c>
      <c r="AZ19" t="s">
        <v>77</v>
      </c>
      <c r="BA19" t="s">
        <v>77</v>
      </c>
      <c r="BB19" t="s">
        <v>77</v>
      </c>
      <c r="BC19" t="s">
        <v>77</v>
      </c>
      <c r="BD19" t="s">
        <v>87</v>
      </c>
      <c r="BE19" t="s">
        <v>87</v>
      </c>
      <c r="BF19" t="s">
        <v>87</v>
      </c>
      <c r="BG19" t="s">
        <v>77</v>
      </c>
      <c r="BH19" t="s">
        <v>77</v>
      </c>
      <c r="BI19" t="s">
        <v>77</v>
      </c>
      <c r="BJ19" t="s">
        <v>77</v>
      </c>
      <c r="BK19" t="s">
        <v>77</v>
      </c>
      <c r="BL19" t="s">
        <v>77</v>
      </c>
      <c r="BM19" t="s">
        <v>87</v>
      </c>
      <c r="BN19" t="s">
        <v>77</v>
      </c>
      <c r="BO19" t="s">
        <v>77</v>
      </c>
      <c r="BP19">
        <v>217</v>
      </c>
      <c r="BQ19" s="34">
        <v>46137</v>
      </c>
    </row>
    <row r="20" spans="1:69" x14ac:dyDescent="0.25">
      <c r="A20">
        <v>2026</v>
      </c>
      <c r="B20" t="s">
        <v>1734</v>
      </c>
      <c r="C20" t="s">
        <v>68</v>
      </c>
      <c r="D20" t="s">
        <v>120</v>
      </c>
      <c r="E20" t="s">
        <v>1713</v>
      </c>
      <c r="F20">
        <v>2</v>
      </c>
      <c r="G20">
        <v>1</v>
      </c>
      <c r="H20" t="s">
        <v>127</v>
      </c>
      <c r="I20" t="s">
        <v>1694</v>
      </c>
      <c r="J20">
        <v>125</v>
      </c>
      <c r="K20" t="s">
        <v>113</v>
      </c>
      <c r="L20" s="1" t="s">
        <v>1664</v>
      </c>
      <c r="M20">
        <v>0</v>
      </c>
      <c r="O20">
        <v>1</v>
      </c>
      <c r="P20">
        <v>-135</v>
      </c>
      <c r="Q20">
        <v>-145</v>
      </c>
      <c r="R20">
        <v>-145</v>
      </c>
      <c r="T20">
        <v>75</v>
      </c>
      <c r="U20">
        <v>85</v>
      </c>
      <c r="V20">
        <v>95</v>
      </c>
      <c r="W20">
        <v>95</v>
      </c>
      <c r="Y20">
        <v>200</v>
      </c>
      <c r="Z20">
        <v>225</v>
      </c>
      <c r="AA20">
        <v>240</v>
      </c>
      <c r="AB20">
        <v>240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 t="s">
        <v>120</v>
      </c>
      <c r="AL20">
        <v>0</v>
      </c>
      <c r="AO20" t="s">
        <v>87</v>
      </c>
      <c r="AP20" t="s">
        <v>86</v>
      </c>
      <c r="AQ20" t="s">
        <v>87</v>
      </c>
      <c r="AR20" t="s">
        <v>87</v>
      </c>
      <c r="AS20" t="s">
        <v>87</v>
      </c>
      <c r="AT20" t="s">
        <v>87</v>
      </c>
      <c r="AU20" t="s">
        <v>87</v>
      </c>
      <c r="AV20" t="s">
        <v>86</v>
      </c>
      <c r="AW20" t="s">
        <v>87</v>
      </c>
      <c r="AX20" t="s">
        <v>77</v>
      </c>
      <c r="AY20" t="s">
        <v>77</v>
      </c>
      <c r="AZ20" t="s">
        <v>77</v>
      </c>
      <c r="BA20" t="s">
        <v>77</v>
      </c>
      <c r="BB20" t="s">
        <v>77</v>
      </c>
      <c r="BC20" t="s">
        <v>77</v>
      </c>
      <c r="BD20" t="s">
        <v>77</v>
      </c>
      <c r="BE20" t="s">
        <v>77</v>
      </c>
      <c r="BF20" t="s">
        <v>77</v>
      </c>
      <c r="BG20" t="s">
        <v>77</v>
      </c>
      <c r="BH20" t="s">
        <v>77</v>
      </c>
      <c r="BI20" t="s">
        <v>77</v>
      </c>
      <c r="BJ20" t="s">
        <v>77</v>
      </c>
      <c r="BK20" t="s">
        <v>77</v>
      </c>
      <c r="BL20" t="s">
        <v>77</v>
      </c>
      <c r="BM20" t="s">
        <v>77</v>
      </c>
      <c r="BN20" t="s">
        <v>77</v>
      </c>
      <c r="BO20" t="s">
        <v>77</v>
      </c>
      <c r="BP20">
        <v>213</v>
      </c>
      <c r="BQ20" s="34">
        <v>46137</v>
      </c>
    </row>
    <row r="21" spans="1:69" x14ac:dyDescent="0.25">
      <c r="A21">
        <v>2026</v>
      </c>
      <c r="B21" t="s">
        <v>1735</v>
      </c>
      <c r="C21" t="s">
        <v>68</v>
      </c>
      <c r="D21" t="s">
        <v>120</v>
      </c>
      <c r="E21" t="s">
        <v>1736</v>
      </c>
      <c r="F21">
        <v>1</v>
      </c>
      <c r="G21">
        <v>1</v>
      </c>
      <c r="H21" t="s">
        <v>1676</v>
      </c>
      <c r="I21" t="s">
        <v>1694</v>
      </c>
      <c r="J21">
        <v>135</v>
      </c>
      <c r="K21" t="s">
        <v>114</v>
      </c>
      <c r="L21" s="1" t="s">
        <v>1737</v>
      </c>
      <c r="M21">
        <v>0</v>
      </c>
      <c r="O21">
        <v>1</v>
      </c>
      <c r="P21">
        <v>135</v>
      </c>
      <c r="Q21">
        <v>-150</v>
      </c>
      <c r="R21">
        <v>-170</v>
      </c>
      <c r="S21">
        <v>135</v>
      </c>
      <c r="T21">
        <v>55</v>
      </c>
      <c r="U21">
        <v>70</v>
      </c>
      <c r="V21">
        <v>85</v>
      </c>
      <c r="W21">
        <v>85</v>
      </c>
      <c r="X21">
        <v>220</v>
      </c>
      <c r="Y21">
        <v>175</v>
      </c>
      <c r="Z21">
        <v>195</v>
      </c>
      <c r="AA21">
        <v>230</v>
      </c>
      <c r="AB21">
        <v>230</v>
      </c>
      <c r="AC21">
        <v>450</v>
      </c>
      <c r="AD21" s="1" t="s">
        <v>1738</v>
      </c>
      <c r="AE21" s="1" t="s">
        <v>1738</v>
      </c>
      <c r="AF21" s="1" t="s">
        <v>1739</v>
      </c>
      <c r="AG21">
        <v>450</v>
      </c>
      <c r="AH21" s="1" t="s">
        <v>1739</v>
      </c>
      <c r="AI21" s="1" t="s">
        <v>1740</v>
      </c>
      <c r="AJ21" s="1" t="s">
        <v>1740</v>
      </c>
      <c r="AK21" t="s">
        <v>120</v>
      </c>
      <c r="AL21" s="1" t="s">
        <v>1741</v>
      </c>
      <c r="AM21">
        <v>1</v>
      </c>
      <c r="AN21">
        <v>1</v>
      </c>
      <c r="AO21" t="s">
        <v>77</v>
      </c>
      <c r="AP21" t="s">
        <v>77</v>
      </c>
      <c r="AQ21" t="s">
        <v>77</v>
      </c>
      <c r="AR21" t="s">
        <v>95</v>
      </c>
      <c r="AS21" t="s">
        <v>87</v>
      </c>
      <c r="AT21" t="s">
        <v>87</v>
      </c>
      <c r="AU21" t="s">
        <v>87</v>
      </c>
      <c r="AV21" t="s">
        <v>87</v>
      </c>
      <c r="AW21" t="s">
        <v>87</v>
      </c>
      <c r="AX21" t="s">
        <v>77</v>
      </c>
      <c r="AY21" t="s">
        <v>77</v>
      </c>
      <c r="AZ21" t="s">
        <v>77</v>
      </c>
      <c r="BA21" t="s">
        <v>77</v>
      </c>
      <c r="BB21" t="s">
        <v>77</v>
      </c>
      <c r="BC21" t="s">
        <v>77</v>
      </c>
      <c r="BD21" t="s">
        <v>77</v>
      </c>
      <c r="BE21" t="s">
        <v>77</v>
      </c>
      <c r="BF21" t="s">
        <v>77</v>
      </c>
      <c r="BG21" t="s">
        <v>77</v>
      </c>
      <c r="BH21" t="s">
        <v>77</v>
      </c>
      <c r="BI21" t="s">
        <v>77</v>
      </c>
      <c r="BJ21" t="s">
        <v>77</v>
      </c>
      <c r="BK21" t="s">
        <v>77</v>
      </c>
      <c r="BL21" t="s">
        <v>77</v>
      </c>
      <c r="BM21" t="s">
        <v>77</v>
      </c>
      <c r="BN21" t="s">
        <v>77</v>
      </c>
      <c r="BO21" t="s">
        <v>77</v>
      </c>
      <c r="BP21">
        <v>2613</v>
      </c>
      <c r="BQ21" s="34">
        <v>46137</v>
      </c>
    </row>
    <row r="22" spans="1:69" x14ac:dyDescent="0.25">
      <c r="A22">
        <v>2026</v>
      </c>
      <c r="B22" t="s">
        <v>1742</v>
      </c>
      <c r="C22" t="s">
        <v>68</v>
      </c>
      <c r="D22" t="s">
        <v>120</v>
      </c>
      <c r="E22" t="s">
        <v>121</v>
      </c>
      <c r="F22">
        <v>1</v>
      </c>
      <c r="G22">
        <v>1</v>
      </c>
      <c r="H22" t="s">
        <v>1676</v>
      </c>
      <c r="I22" t="s">
        <v>1694</v>
      </c>
      <c r="J22">
        <v>128</v>
      </c>
      <c r="K22" t="s">
        <v>114</v>
      </c>
      <c r="L22" s="1" t="s">
        <v>1743</v>
      </c>
      <c r="M22">
        <v>0</v>
      </c>
      <c r="O22">
        <v>1</v>
      </c>
      <c r="P22">
        <v>125</v>
      </c>
      <c r="Q22">
        <v>135</v>
      </c>
      <c r="R22">
        <v>145</v>
      </c>
      <c r="S22">
        <v>145</v>
      </c>
      <c r="T22">
        <v>65</v>
      </c>
      <c r="U22">
        <v>75</v>
      </c>
      <c r="V22">
        <v>-85</v>
      </c>
      <c r="W22">
        <v>75</v>
      </c>
      <c r="X22">
        <v>220</v>
      </c>
      <c r="Y22">
        <v>190</v>
      </c>
      <c r="Z22">
        <v>210</v>
      </c>
      <c r="AA22">
        <v>-220</v>
      </c>
      <c r="AB22">
        <v>210</v>
      </c>
      <c r="AC22">
        <v>430</v>
      </c>
      <c r="AD22" s="1" t="s">
        <v>1744</v>
      </c>
      <c r="AE22" s="1" t="s">
        <v>1744</v>
      </c>
      <c r="AF22" s="1" t="s">
        <v>1745</v>
      </c>
      <c r="AG22">
        <v>430</v>
      </c>
      <c r="AH22" s="1" t="s">
        <v>1745</v>
      </c>
      <c r="AI22" s="1" t="s">
        <v>1746</v>
      </c>
      <c r="AJ22" s="1" t="s">
        <v>1746</v>
      </c>
      <c r="AK22" t="s">
        <v>120</v>
      </c>
      <c r="AL22">
        <v>436.10599999999999</v>
      </c>
      <c r="AM22">
        <v>2</v>
      </c>
      <c r="AN22">
        <v>2</v>
      </c>
      <c r="AO22" t="s">
        <v>77</v>
      </c>
      <c r="AP22" t="s">
        <v>77</v>
      </c>
      <c r="AQ22" t="s">
        <v>77</v>
      </c>
      <c r="AR22" t="s">
        <v>77</v>
      </c>
      <c r="AS22" t="s">
        <v>77</v>
      </c>
      <c r="AT22" t="s">
        <v>77</v>
      </c>
      <c r="AU22" t="s">
        <v>77</v>
      </c>
      <c r="AV22" t="s">
        <v>77</v>
      </c>
      <c r="AW22" t="s">
        <v>77</v>
      </c>
      <c r="AX22" t="s">
        <v>77</v>
      </c>
      <c r="AY22" t="s">
        <v>77</v>
      </c>
      <c r="AZ22" t="s">
        <v>77</v>
      </c>
      <c r="BA22" t="s">
        <v>77</v>
      </c>
      <c r="BB22" t="s">
        <v>77</v>
      </c>
      <c r="BC22" t="s">
        <v>77</v>
      </c>
      <c r="BD22" t="s">
        <v>95</v>
      </c>
      <c r="BE22" t="s">
        <v>87</v>
      </c>
      <c r="BF22" t="s">
        <v>87</v>
      </c>
      <c r="BG22" t="s">
        <v>77</v>
      </c>
      <c r="BH22" t="s">
        <v>77</v>
      </c>
      <c r="BI22" t="s">
        <v>77</v>
      </c>
      <c r="BJ22" t="s">
        <v>77</v>
      </c>
      <c r="BK22" t="s">
        <v>77</v>
      </c>
      <c r="BL22" t="s">
        <v>77</v>
      </c>
      <c r="BM22" t="s">
        <v>87</v>
      </c>
      <c r="BN22" t="s">
        <v>87</v>
      </c>
      <c r="BO22" t="s">
        <v>87</v>
      </c>
      <c r="BP22">
        <v>511</v>
      </c>
      <c r="BQ22" s="34">
        <v>46137</v>
      </c>
    </row>
    <row r="23" spans="1:69" x14ac:dyDescent="0.25">
      <c r="A23">
        <v>2026</v>
      </c>
      <c r="B23" t="s">
        <v>1747</v>
      </c>
      <c r="C23" t="s">
        <v>68</v>
      </c>
      <c r="D23" t="s">
        <v>120</v>
      </c>
      <c r="E23" t="s">
        <v>245</v>
      </c>
      <c r="F23">
        <v>2</v>
      </c>
      <c r="G23">
        <v>1</v>
      </c>
      <c r="H23" t="s">
        <v>127</v>
      </c>
      <c r="I23" t="s">
        <v>1694</v>
      </c>
      <c r="J23">
        <v>130.4</v>
      </c>
      <c r="K23" t="s">
        <v>114</v>
      </c>
      <c r="L23" s="1" t="s">
        <v>1748</v>
      </c>
      <c r="M23">
        <v>0</v>
      </c>
      <c r="O23">
        <v>1</v>
      </c>
      <c r="P23">
        <v>-100</v>
      </c>
      <c r="Q23">
        <v>110</v>
      </c>
      <c r="R23">
        <v>125</v>
      </c>
      <c r="S23">
        <v>125</v>
      </c>
      <c r="T23">
        <v>50</v>
      </c>
      <c r="U23">
        <v>60</v>
      </c>
      <c r="V23">
        <v>65</v>
      </c>
      <c r="W23">
        <v>65</v>
      </c>
      <c r="X23">
        <v>190</v>
      </c>
      <c r="Y23">
        <v>150</v>
      </c>
      <c r="Z23">
        <v>170</v>
      </c>
      <c r="AA23">
        <v>185</v>
      </c>
      <c r="AB23">
        <v>185</v>
      </c>
      <c r="AC23">
        <v>375</v>
      </c>
      <c r="AD23" s="1" t="s">
        <v>1749</v>
      </c>
      <c r="AE23" s="1" t="s">
        <v>1749</v>
      </c>
      <c r="AF23" s="1" t="s">
        <v>1750</v>
      </c>
      <c r="AG23">
        <v>375</v>
      </c>
      <c r="AH23" s="1" t="s">
        <v>1750</v>
      </c>
      <c r="AI23" s="1" t="s">
        <v>1751</v>
      </c>
      <c r="AJ23" s="1" t="s">
        <v>1751</v>
      </c>
      <c r="AK23" t="s">
        <v>120</v>
      </c>
      <c r="AL23">
        <v>374.63249999999999</v>
      </c>
      <c r="AM23">
        <v>3</v>
      </c>
      <c r="AN23">
        <v>3</v>
      </c>
      <c r="AO23" t="s">
        <v>87</v>
      </c>
      <c r="AP23" t="s">
        <v>87</v>
      </c>
      <c r="AQ23" t="s">
        <v>77</v>
      </c>
      <c r="AR23" t="s">
        <v>77</v>
      </c>
      <c r="AS23" t="s">
        <v>77</v>
      </c>
      <c r="AT23" t="s">
        <v>77</v>
      </c>
      <c r="AU23" t="s">
        <v>77</v>
      </c>
      <c r="AV23" t="s">
        <v>77</v>
      </c>
      <c r="AW23" t="s">
        <v>77</v>
      </c>
      <c r="AX23" t="s">
        <v>77</v>
      </c>
      <c r="AY23" t="s">
        <v>77</v>
      </c>
      <c r="AZ23" t="s">
        <v>77</v>
      </c>
      <c r="BA23" t="s">
        <v>87</v>
      </c>
      <c r="BB23" t="s">
        <v>77</v>
      </c>
      <c r="BC23" t="s">
        <v>77</v>
      </c>
      <c r="BD23" t="s">
        <v>77</v>
      </c>
      <c r="BE23" t="s">
        <v>77</v>
      </c>
      <c r="BF23" t="s">
        <v>77</v>
      </c>
      <c r="BG23" t="s">
        <v>77</v>
      </c>
      <c r="BH23" t="s">
        <v>77</v>
      </c>
      <c r="BI23" t="s">
        <v>77</v>
      </c>
      <c r="BJ23" t="s">
        <v>77</v>
      </c>
      <c r="BK23" t="s">
        <v>77</v>
      </c>
      <c r="BL23" t="s">
        <v>77</v>
      </c>
      <c r="BM23" t="s">
        <v>77</v>
      </c>
      <c r="BN23" t="s">
        <v>77</v>
      </c>
      <c r="BO23" t="s">
        <v>77</v>
      </c>
      <c r="BP23">
        <v>215</v>
      </c>
      <c r="BQ23" s="34">
        <v>46137</v>
      </c>
    </row>
    <row r="24" spans="1:69" x14ac:dyDescent="0.25">
      <c r="A24">
        <v>2026</v>
      </c>
      <c r="B24" t="s">
        <v>1543</v>
      </c>
      <c r="C24" t="s">
        <v>68</v>
      </c>
      <c r="D24" t="s">
        <v>120</v>
      </c>
      <c r="E24" t="s">
        <v>1752</v>
      </c>
      <c r="F24">
        <v>1</v>
      </c>
      <c r="G24">
        <v>1</v>
      </c>
      <c r="H24" t="s">
        <v>1676</v>
      </c>
      <c r="I24" t="s">
        <v>1694</v>
      </c>
      <c r="J24">
        <v>149.19999999999999</v>
      </c>
      <c r="K24" t="s">
        <v>115</v>
      </c>
      <c r="L24" s="1" t="s">
        <v>1753</v>
      </c>
      <c r="M24">
        <v>0</v>
      </c>
      <c r="O24">
        <v>1</v>
      </c>
      <c r="P24">
        <v>145</v>
      </c>
      <c r="Q24">
        <v>155</v>
      </c>
      <c r="R24">
        <v>170</v>
      </c>
      <c r="S24">
        <v>170</v>
      </c>
      <c r="T24">
        <v>75</v>
      </c>
      <c r="U24">
        <v>85</v>
      </c>
      <c r="V24">
        <v>-95</v>
      </c>
      <c r="W24">
        <v>85</v>
      </c>
      <c r="X24">
        <v>255</v>
      </c>
      <c r="Y24">
        <v>235</v>
      </c>
      <c r="Z24">
        <v>250</v>
      </c>
      <c r="AA24">
        <v>260</v>
      </c>
      <c r="AB24">
        <v>260</v>
      </c>
      <c r="AC24">
        <v>515</v>
      </c>
      <c r="AD24" s="1" t="s">
        <v>1754</v>
      </c>
      <c r="AE24" s="1" t="s">
        <v>1754</v>
      </c>
      <c r="AF24" s="1" t="s">
        <v>1755</v>
      </c>
      <c r="AG24">
        <v>515</v>
      </c>
      <c r="AH24" s="1" t="s">
        <v>1755</v>
      </c>
      <c r="AI24" s="1" t="s">
        <v>1756</v>
      </c>
      <c r="AJ24" s="1" t="s">
        <v>1756</v>
      </c>
      <c r="AK24" t="s">
        <v>120</v>
      </c>
      <c r="AL24" s="1" t="s">
        <v>1757</v>
      </c>
      <c r="AM24">
        <v>1</v>
      </c>
      <c r="AN24">
        <v>1</v>
      </c>
      <c r="AO24" t="s">
        <v>77</v>
      </c>
      <c r="AP24" t="s">
        <v>77</v>
      </c>
      <c r="AQ24" t="s">
        <v>77</v>
      </c>
      <c r="AR24" t="s">
        <v>77</v>
      </c>
      <c r="AS24" t="s">
        <v>77</v>
      </c>
      <c r="AT24" t="s">
        <v>77</v>
      </c>
      <c r="AU24" t="s">
        <v>77</v>
      </c>
      <c r="AV24" t="s">
        <v>77</v>
      </c>
      <c r="AW24" t="s">
        <v>77</v>
      </c>
      <c r="AX24" t="s">
        <v>77</v>
      </c>
      <c r="AY24" t="s">
        <v>77</v>
      </c>
      <c r="AZ24" t="s">
        <v>77</v>
      </c>
      <c r="BA24" t="s">
        <v>77</v>
      </c>
      <c r="BB24" t="s">
        <v>77</v>
      </c>
      <c r="BC24" t="s">
        <v>77</v>
      </c>
      <c r="BD24" t="s">
        <v>95</v>
      </c>
      <c r="BE24" t="s">
        <v>87</v>
      </c>
      <c r="BF24" t="s">
        <v>87</v>
      </c>
      <c r="BG24" t="s">
        <v>77</v>
      </c>
      <c r="BH24" t="s">
        <v>77</v>
      </c>
      <c r="BI24" t="s">
        <v>77</v>
      </c>
      <c r="BJ24" t="s">
        <v>77</v>
      </c>
      <c r="BK24" t="s">
        <v>77</v>
      </c>
      <c r="BL24" t="s">
        <v>77</v>
      </c>
      <c r="BM24" t="s">
        <v>77</v>
      </c>
      <c r="BN24" t="s">
        <v>77</v>
      </c>
      <c r="BO24" t="s">
        <v>77</v>
      </c>
      <c r="BP24">
        <v>510</v>
      </c>
      <c r="BQ24" s="34">
        <v>46137</v>
      </c>
    </row>
    <row r="25" spans="1:69" x14ac:dyDescent="0.25">
      <c r="A25">
        <v>2026</v>
      </c>
      <c r="B25" t="s">
        <v>1758</v>
      </c>
      <c r="C25" t="s">
        <v>68</v>
      </c>
      <c r="D25" t="s">
        <v>120</v>
      </c>
      <c r="E25" t="s">
        <v>245</v>
      </c>
      <c r="F25">
        <v>1</v>
      </c>
      <c r="G25">
        <v>1</v>
      </c>
      <c r="H25" t="s">
        <v>1676</v>
      </c>
      <c r="I25" t="s">
        <v>1694</v>
      </c>
      <c r="J25">
        <v>148.80000000000001</v>
      </c>
      <c r="K25" t="s">
        <v>115</v>
      </c>
      <c r="L25" s="1" t="s">
        <v>1759</v>
      </c>
      <c r="M25">
        <v>0</v>
      </c>
      <c r="O25">
        <v>1</v>
      </c>
      <c r="P25">
        <v>135</v>
      </c>
      <c r="Q25">
        <v>145</v>
      </c>
      <c r="R25">
        <v>150</v>
      </c>
      <c r="S25">
        <v>150</v>
      </c>
      <c r="T25">
        <v>75</v>
      </c>
      <c r="U25">
        <v>85</v>
      </c>
      <c r="V25">
        <v>95</v>
      </c>
      <c r="W25">
        <v>95</v>
      </c>
      <c r="X25">
        <v>245</v>
      </c>
      <c r="Y25">
        <v>165</v>
      </c>
      <c r="Z25">
        <v>185</v>
      </c>
      <c r="AA25">
        <v>200</v>
      </c>
      <c r="AB25">
        <v>200</v>
      </c>
      <c r="AC25">
        <v>445</v>
      </c>
      <c r="AD25" s="1" t="s">
        <v>1760</v>
      </c>
      <c r="AE25" s="1" t="s">
        <v>1760</v>
      </c>
      <c r="AF25" s="1" t="s">
        <v>1761</v>
      </c>
      <c r="AG25">
        <v>445</v>
      </c>
      <c r="AH25" s="1" t="s">
        <v>1761</v>
      </c>
      <c r="AI25" s="1" t="s">
        <v>1762</v>
      </c>
      <c r="AJ25" s="1" t="s">
        <v>1762</v>
      </c>
      <c r="AK25" t="s">
        <v>120</v>
      </c>
      <c r="AL25">
        <v>400.47775000000001</v>
      </c>
      <c r="AM25">
        <v>2</v>
      </c>
      <c r="AN25">
        <v>2</v>
      </c>
      <c r="AO25" t="s">
        <v>77</v>
      </c>
      <c r="AP25" t="s">
        <v>77</v>
      </c>
      <c r="AQ25" t="s">
        <v>77</v>
      </c>
      <c r="AR25" t="s">
        <v>77</v>
      </c>
      <c r="AS25" t="s">
        <v>77</v>
      </c>
      <c r="AT25" t="s">
        <v>77</v>
      </c>
      <c r="AU25" t="s">
        <v>77</v>
      </c>
      <c r="AV25" t="s">
        <v>77</v>
      </c>
      <c r="AW25" t="s">
        <v>77</v>
      </c>
      <c r="BA25" t="s">
        <v>77</v>
      </c>
      <c r="BB25" t="s">
        <v>77</v>
      </c>
      <c r="BC25" t="s">
        <v>77</v>
      </c>
      <c r="BD25" t="s">
        <v>77</v>
      </c>
      <c r="BE25" t="s">
        <v>77</v>
      </c>
      <c r="BF25" t="s">
        <v>77</v>
      </c>
      <c r="BG25" t="s">
        <v>77</v>
      </c>
      <c r="BH25" t="s">
        <v>77</v>
      </c>
      <c r="BI25" t="s">
        <v>77</v>
      </c>
      <c r="BJ25" t="s">
        <v>77</v>
      </c>
      <c r="BK25" t="s">
        <v>77</v>
      </c>
      <c r="BL25" t="s">
        <v>77</v>
      </c>
      <c r="BM25" t="s">
        <v>77</v>
      </c>
      <c r="BN25" t="s">
        <v>77</v>
      </c>
      <c r="BO25" t="s">
        <v>77</v>
      </c>
      <c r="BP25">
        <v>523</v>
      </c>
      <c r="BQ25" s="34">
        <v>46137</v>
      </c>
    </row>
    <row r="26" spans="1:69" x14ac:dyDescent="0.25">
      <c r="A26">
        <v>2026</v>
      </c>
      <c r="B26" t="s">
        <v>1763</v>
      </c>
      <c r="C26" t="s">
        <v>68</v>
      </c>
      <c r="D26" t="s">
        <v>120</v>
      </c>
      <c r="E26" t="s">
        <v>1736</v>
      </c>
      <c r="F26">
        <v>1</v>
      </c>
      <c r="G26">
        <v>1</v>
      </c>
      <c r="H26" t="s">
        <v>1676</v>
      </c>
      <c r="I26" t="s">
        <v>1694</v>
      </c>
      <c r="J26">
        <v>142</v>
      </c>
      <c r="K26" t="s">
        <v>115</v>
      </c>
      <c r="L26" s="1" t="s">
        <v>1764</v>
      </c>
      <c r="M26">
        <v>0</v>
      </c>
      <c r="O26">
        <v>1</v>
      </c>
      <c r="P26">
        <v>-180</v>
      </c>
      <c r="Q26">
        <v>-180</v>
      </c>
      <c r="R26">
        <v>-180</v>
      </c>
      <c r="T26">
        <v>-65</v>
      </c>
      <c r="U26">
        <v>65</v>
      </c>
      <c r="V26">
        <v>75</v>
      </c>
      <c r="W26">
        <v>75</v>
      </c>
      <c r="Y26">
        <v>185</v>
      </c>
      <c r="Z26">
        <v>200</v>
      </c>
      <c r="AA26">
        <v>230</v>
      </c>
      <c r="AB26">
        <v>230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 t="s">
        <v>120</v>
      </c>
      <c r="AL26">
        <v>0</v>
      </c>
      <c r="AO26" t="s">
        <v>87</v>
      </c>
      <c r="AP26" t="s">
        <v>87</v>
      </c>
      <c r="AQ26" t="s">
        <v>87</v>
      </c>
      <c r="AR26" t="s">
        <v>78</v>
      </c>
      <c r="AS26" t="s">
        <v>87</v>
      </c>
      <c r="AT26" t="s">
        <v>87</v>
      </c>
      <c r="AU26" t="s">
        <v>87</v>
      </c>
      <c r="AV26" t="s">
        <v>87</v>
      </c>
      <c r="AW26" t="s">
        <v>87</v>
      </c>
      <c r="AX26" t="s">
        <v>87</v>
      </c>
      <c r="AY26" t="s">
        <v>87</v>
      </c>
      <c r="AZ26" t="s">
        <v>87</v>
      </c>
      <c r="BA26" t="s">
        <v>77</v>
      </c>
      <c r="BB26" t="s">
        <v>77</v>
      </c>
      <c r="BC26" t="s">
        <v>77</v>
      </c>
      <c r="BD26" t="s">
        <v>77</v>
      </c>
      <c r="BE26" t="s">
        <v>77</v>
      </c>
      <c r="BF26" t="s">
        <v>77</v>
      </c>
      <c r="BG26" t="s">
        <v>77</v>
      </c>
      <c r="BH26" t="s">
        <v>77</v>
      </c>
      <c r="BI26" t="s">
        <v>77</v>
      </c>
      <c r="BJ26" t="s">
        <v>77</v>
      </c>
      <c r="BK26" t="s">
        <v>77</v>
      </c>
      <c r="BL26" t="s">
        <v>77</v>
      </c>
      <c r="BM26" t="s">
        <v>77</v>
      </c>
      <c r="BN26" t="s">
        <v>77</v>
      </c>
      <c r="BO26" t="s">
        <v>77</v>
      </c>
      <c r="BP26">
        <v>514</v>
      </c>
      <c r="BQ26" s="34">
        <v>46137</v>
      </c>
    </row>
    <row r="27" spans="1:69" x14ac:dyDescent="0.25">
      <c r="A27">
        <v>2026</v>
      </c>
      <c r="B27" t="s">
        <v>1765</v>
      </c>
      <c r="C27" t="s">
        <v>68</v>
      </c>
      <c r="D27" t="s">
        <v>120</v>
      </c>
      <c r="E27" t="s">
        <v>1766</v>
      </c>
      <c r="I27" t="s">
        <v>1694</v>
      </c>
      <c r="J27">
        <v>148</v>
      </c>
      <c r="K27" t="s">
        <v>115</v>
      </c>
      <c r="L27" s="1" t="s">
        <v>1767</v>
      </c>
      <c r="M27">
        <v>0</v>
      </c>
      <c r="O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 t="s">
        <v>120</v>
      </c>
      <c r="AL27">
        <v>0</v>
      </c>
      <c r="BP27">
        <v>524</v>
      </c>
      <c r="BQ27" s="34">
        <v>46137</v>
      </c>
    </row>
    <row r="28" spans="1:69" x14ac:dyDescent="0.25">
      <c r="A28">
        <v>2026</v>
      </c>
      <c r="B28" t="s">
        <v>1768</v>
      </c>
      <c r="C28" t="s">
        <v>68</v>
      </c>
      <c r="D28" t="s">
        <v>120</v>
      </c>
      <c r="E28" t="s">
        <v>245</v>
      </c>
      <c r="F28">
        <v>2</v>
      </c>
      <c r="G28">
        <v>1</v>
      </c>
      <c r="H28" t="s">
        <v>1672</v>
      </c>
      <c r="I28" t="s">
        <v>1694</v>
      </c>
      <c r="J28">
        <v>148</v>
      </c>
      <c r="K28" t="s">
        <v>115</v>
      </c>
      <c r="L28" s="1" t="s">
        <v>1767</v>
      </c>
      <c r="M28">
        <v>0</v>
      </c>
      <c r="O28">
        <v>1</v>
      </c>
      <c r="P28">
        <v>-155</v>
      </c>
      <c r="Q28">
        <v>-155</v>
      </c>
      <c r="R28">
        <v>-155</v>
      </c>
      <c r="T28">
        <v>70</v>
      </c>
      <c r="U28">
        <v>80</v>
      </c>
      <c r="V28">
        <v>-90</v>
      </c>
      <c r="W28">
        <v>80</v>
      </c>
      <c r="Y28">
        <v>190</v>
      </c>
      <c r="Z28">
        <v>205</v>
      </c>
      <c r="AA28">
        <v>225</v>
      </c>
      <c r="AB28">
        <v>225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 t="s">
        <v>120</v>
      </c>
      <c r="AL28">
        <v>0</v>
      </c>
      <c r="AO28" t="s">
        <v>87</v>
      </c>
      <c r="AP28" t="s">
        <v>87</v>
      </c>
      <c r="AQ28" t="s">
        <v>87</v>
      </c>
      <c r="AR28" t="s">
        <v>77</v>
      </c>
      <c r="AS28" t="s">
        <v>87</v>
      </c>
      <c r="AT28" t="s">
        <v>87</v>
      </c>
      <c r="AU28" t="s">
        <v>87</v>
      </c>
      <c r="AV28" t="s">
        <v>78</v>
      </c>
      <c r="AW28" t="s">
        <v>87</v>
      </c>
      <c r="AX28" t="s">
        <v>77</v>
      </c>
      <c r="AY28" t="s">
        <v>77</v>
      </c>
      <c r="AZ28" t="s">
        <v>77</v>
      </c>
      <c r="BA28" t="s">
        <v>77</v>
      </c>
      <c r="BB28" t="s">
        <v>77</v>
      </c>
      <c r="BC28" t="s">
        <v>77</v>
      </c>
      <c r="BD28" t="s">
        <v>87</v>
      </c>
      <c r="BE28" t="s">
        <v>87</v>
      </c>
      <c r="BF28" t="s">
        <v>87</v>
      </c>
      <c r="BG28" t="s">
        <v>77</v>
      </c>
      <c r="BH28" t="s">
        <v>77</v>
      </c>
      <c r="BI28" t="s">
        <v>77</v>
      </c>
      <c r="BJ28" t="s">
        <v>77</v>
      </c>
      <c r="BK28" t="s">
        <v>77</v>
      </c>
      <c r="BL28" t="s">
        <v>77</v>
      </c>
      <c r="BM28" t="s">
        <v>77</v>
      </c>
      <c r="BN28" t="s">
        <v>87</v>
      </c>
      <c r="BO28" t="s">
        <v>77</v>
      </c>
      <c r="BP28">
        <v>620</v>
      </c>
      <c r="BQ28" s="34">
        <v>46137</v>
      </c>
    </row>
    <row r="29" spans="1:69" x14ac:dyDescent="0.25">
      <c r="A29">
        <v>2026</v>
      </c>
      <c r="B29" t="s">
        <v>1769</v>
      </c>
      <c r="C29" t="s">
        <v>68</v>
      </c>
      <c r="D29" t="s">
        <v>120</v>
      </c>
      <c r="E29" t="s">
        <v>197</v>
      </c>
      <c r="F29">
        <v>2</v>
      </c>
      <c r="G29">
        <v>1</v>
      </c>
      <c r="H29" t="s">
        <v>1672</v>
      </c>
      <c r="I29" t="s">
        <v>1694</v>
      </c>
      <c r="J29">
        <v>162</v>
      </c>
      <c r="K29" t="s">
        <v>116</v>
      </c>
      <c r="L29">
        <v>0.96308719493835704</v>
      </c>
      <c r="M29">
        <v>0</v>
      </c>
      <c r="O29">
        <v>1</v>
      </c>
      <c r="P29">
        <v>-165</v>
      </c>
      <c r="Q29">
        <v>165</v>
      </c>
      <c r="R29">
        <v>-170</v>
      </c>
      <c r="S29">
        <v>165</v>
      </c>
      <c r="T29">
        <v>70</v>
      </c>
      <c r="U29">
        <v>75</v>
      </c>
      <c r="V29">
        <v>80</v>
      </c>
      <c r="W29">
        <v>80</v>
      </c>
      <c r="X29">
        <v>245</v>
      </c>
      <c r="Y29">
        <v>200</v>
      </c>
      <c r="Z29">
        <v>210</v>
      </c>
      <c r="AA29">
        <v>-220</v>
      </c>
      <c r="AB29">
        <v>210</v>
      </c>
      <c r="AC29">
        <v>455</v>
      </c>
      <c r="AD29" s="1" t="s">
        <v>1770</v>
      </c>
      <c r="AE29" s="1" t="s">
        <v>1770</v>
      </c>
      <c r="AF29" s="1" t="s">
        <v>1771</v>
      </c>
      <c r="AG29">
        <v>455</v>
      </c>
      <c r="AH29" s="1" t="s">
        <v>1771</v>
      </c>
      <c r="AI29" s="1" t="s">
        <v>1772</v>
      </c>
      <c r="AJ29" s="1" t="s">
        <v>1772</v>
      </c>
      <c r="AK29" t="s">
        <v>120</v>
      </c>
      <c r="AL29">
        <v>385.63524999999998</v>
      </c>
      <c r="AM29">
        <v>1</v>
      </c>
      <c r="AN29">
        <v>1</v>
      </c>
      <c r="AO29" t="s">
        <v>87</v>
      </c>
      <c r="AP29" t="s">
        <v>87</v>
      </c>
      <c r="AQ29" t="s">
        <v>87</v>
      </c>
      <c r="AR29" t="s">
        <v>77</v>
      </c>
      <c r="AS29" t="s">
        <v>77</v>
      </c>
      <c r="AT29" t="s">
        <v>77</v>
      </c>
      <c r="AU29" t="s">
        <v>87</v>
      </c>
      <c r="AV29" t="s">
        <v>78</v>
      </c>
      <c r="AW29" t="s">
        <v>87</v>
      </c>
      <c r="AX29" t="s">
        <v>77</v>
      </c>
      <c r="AY29" t="s">
        <v>77</v>
      </c>
      <c r="AZ29" t="s">
        <v>77</v>
      </c>
      <c r="BA29" t="s">
        <v>77</v>
      </c>
      <c r="BB29" t="s">
        <v>77</v>
      </c>
      <c r="BC29" t="s">
        <v>77</v>
      </c>
      <c r="BD29" t="s">
        <v>77</v>
      </c>
      <c r="BE29" t="s">
        <v>77</v>
      </c>
      <c r="BF29" t="s">
        <v>77</v>
      </c>
      <c r="BG29" t="s">
        <v>77</v>
      </c>
      <c r="BH29" t="s">
        <v>77</v>
      </c>
      <c r="BI29" t="s">
        <v>77</v>
      </c>
      <c r="BJ29" t="s">
        <v>77</v>
      </c>
      <c r="BK29" t="s">
        <v>77</v>
      </c>
      <c r="BL29" t="s">
        <v>77</v>
      </c>
      <c r="BM29" t="s">
        <v>87</v>
      </c>
      <c r="BN29" t="s">
        <v>87</v>
      </c>
      <c r="BO29" t="s">
        <v>87</v>
      </c>
      <c r="BP29">
        <v>610</v>
      </c>
      <c r="BQ29" s="34">
        <v>46137</v>
      </c>
    </row>
    <row r="30" spans="1:69" x14ac:dyDescent="0.25">
      <c r="A30">
        <v>2026</v>
      </c>
      <c r="B30" t="s">
        <v>1773</v>
      </c>
      <c r="C30" t="s">
        <v>68</v>
      </c>
      <c r="D30" t="s">
        <v>120</v>
      </c>
      <c r="E30" t="s">
        <v>1736</v>
      </c>
      <c r="F30">
        <v>3</v>
      </c>
      <c r="G30">
        <v>1</v>
      </c>
      <c r="H30" t="s">
        <v>1688</v>
      </c>
      <c r="I30" t="s">
        <v>1694</v>
      </c>
      <c r="J30">
        <v>250</v>
      </c>
      <c r="K30" t="s">
        <v>118</v>
      </c>
      <c r="L30" s="1" t="s">
        <v>1774</v>
      </c>
      <c r="M30">
        <v>0</v>
      </c>
      <c r="O30">
        <v>1</v>
      </c>
      <c r="P30">
        <v>185</v>
      </c>
      <c r="Q30">
        <v>210</v>
      </c>
      <c r="R30">
        <v>-235</v>
      </c>
      <c r="S30">
        <v>210</v>
      </c>
      <c r="T30">
        <v>65</v>
      </c>
      <c r="U30">
        <v>-85</v>
      </c>
      <c r="V30">
        <v>85</v>
      </c>
      <c r="W30">
        <v>85</v>
      </c>
      <c r="X30">
        <v>295</v>
      </c>
      <c r="Y30">
        <v>205</v>
      </c>
      <c r="Z30">
        <v>245</v>
      </c>
      <c r="AA30">
        <v>265</v>
      </c>
      <c r="AB30">
        <v>265</v>
      </c>
      <c r="AC30">
        <v>560</v>
      </c>
      <c r="AD30" s="1" t="s">
        <v>1775</v>
      </c>
      <c r="AE30" s="1" t="s">
        <v>1775</v>
      </c>
      <c r="AF30" s="1" t="s">
        <v>1776</v>
      </c>
      <c r="AG30">
        <v>560</v>
      </c>
      <c r="AH30" s="1" t="s">
        <v>1776</v>
      </c>
      <c r="AI30" s="1" t="s">
        <v>1777</v>
      </c>
      <c r="AJ30" s="1" t="s">
        <v>1777</v>
      </c>
      <c r="AK30" t="s">
        <v>120</v>
      </c>
      <c r="AL30">
        <v>384.44</v>
      </c>
      <c r="AM30">
        <v>1</v>
      </c>
      <c r="AN30">
        <v>1</v>
      </c>
      <c r="AO30" t="s">
        <v>87</v>
      </c>
      <c r="AP30" t="s">
        <v>77</v>
      </c>
      <c r="AQ30" t="s">
        <v>77</v>
      </c>
      <c r="AR30" t="s">
        <v>77</v>
      </c>
      <c r="AS30" t="s">
        <v>77</v>
      </c>
      <c r="AT30" t="s">
        <v>77</v>
      </c>
      <c r="AU30" t="s">
        <v>87</v>
      </c>
      <c r="AV30" t="s">
        <v>87</v>
      </c>
      <c r="AW30" t="s">
        <v>77</v>
      </c>
      <c r="AX30" t="s">
        <v>77</v>
      </c>
      <c r="AY30" t="s">
        <v>77</v>
      </c>
      <c r="AZ30" t="s">
        <v>77</v>
      </c>
      <c r="BA30" t="s">
        <v>87</v>
      </c>
      <c r="BB30" t="s">
        <v>87</v>
      </c>
      <c r="BC30" t="s">
        <v>87</v>
      </c>
      <c r="BD30" t="s">
        <v>87</v>
      </c>
      <c r="BE30" t="s">
        <v>77</v>
      </c>
      <c r="BF30" t="s">
        <v>77</v>
      </c>
      <c r="BG30" t="s">
        <v>77</v>
      </c>
      <c r="BH30" t="s">
        <v>77</v>
      </c>
      <c r="BI30" t="s">
        <v>77</v>
      </c>
      <c r="BJ30" t="s">
        <v>77</v>
      </c>
      <c r="BK30" t="s">
        <v>77</v>
      </c>
      <c r="BL30" t="s">
        <v>77</v>
      </c>
      <c r="BM30" t="s">
        <v>77</v>
      </c>
      <c r="BN30" t="s">
        <v>77</v>
      </c>
      <c r="BO30" t="s">
        <v>77</v>
      </c>
      <c r="BP30">
        <v>723</v>
      </c>
      <c r="BQ30" s="34">
        <v>46137</v>
      </c>
    </row>
    <row r="31" spans="1:69" x14ac:dyDescent="0.25">
      <c r="A31">
        <v>2026</v>
      </c>
      <c r="B31" t="s">
        <v>1778</v>
      </c>
      <c r="C31" t="s">
        <v>68</v>
      </c>
      <c r="D31" t="s">
        <v>120</v>
      </c>
      <c r="E31" t="s">
        <v>1736</v>
      </c>
      <c r="F31">
        <v>3</v>
      </c>
      <c r="G31">
        <v>1</v>
      </c>
      <c r="H31" t="s">
        <v>1688</v>
      </c>
      <c r="I31" t="s">
        <v>1694</v>
      </c>
      <c r="J31">
        <v>203</v>
      </c>
      <c r="K31" t="s">
        <v>118</v>
      </c>
      <c r="L31" s="1" t="s">
        <v>1779</v>
      </c>
      <c r="M31">
        <v>0</v>
      </c>
      <c r="O31">
        <v>1</v>
      </c>
      <c r="P31">
        <v>115</v>
      </c>
      <c r="Q31">
        <v>130</v>
      </c>
      <c r="R31">
        <v>-145</v>
      </c>
      <c r="S31">
        <v>130</v>
      </c>
      <c r="T31">
        <v>70</v>
      </c>
      <c r="U31">
        <v>90</v>
      </c>
      <c r="V31">
        <v>-95</v>
      </c>
      <c r="W31">
        <v>90</v>
      </c>
      <c r="X31">
        <v>220</v>
      </c>
      <c r="Y31">
        <v>135</v>
      </c>
      <c r="Z31">
        <v>155</v>
      </c>
      <c r="AA31">
        <v>185</v>
      </c>
      <c r="AB31">
        <v>185</v>
      </c>
      <c r="AC31">
        <v>405</v>
      </c>
      <c r="AD31" s="1" t="s">
        <v>1780</v>
      </c>
      <c r="AE31" s="1" t="s">
        <v>1780</v>
      </c>
      <c r="AF31" s="1" t="s">
        <v>1781</v>
      </c>
      <c r="AG31">
        <v>405</v>
      </c>
      <c r="AH31" s="1" t="s">
        <v>1781</v>
      </c>
      <c r="AI31">
        <v>33.574155148529698</v>
      </c>
      <c r="AJ31">
        <v>33.574155148529698</v>
      </c>
      <c r="AK31" t="s">
        <v>120</v>
      </c>
      <c r="AL31">
        <v>299.7</v>
      </c>
      <c r="AM31">
        <v>2</v>
      </c>
      <c r="AN31">
        <v>2</v>
      </c>
      <c r="AO31" t="s">
        <v>77</v>
      </c>
      <c r="AP31" t="s">
        <v>77</v>
      </c>
      <c r="AQ31" t="s">
        <v>77</v>
      </c>
      <c r="AR31" t="s">
        <v>77</v>
      </c>
      <c r="AS31" t="s">
        <v>77</v>
      </c>
      <c r="AT31" t="s">
        <v>77</v>
      </c>
      <c r="AU31" t="s">
        <v>87</v>
      </c>
      <c r="AV31" t="s">
        <v>87</v>
      </c>
      <c r="AW31" t="s">
        <v>87</v>
      </c>
      <c r="AX31" t="s">
        <v>77</v>
      </c>
      <c r="AY31" t="s">
        <v>77</v>
      </c>
      <c r="AZ31" t="s">
        <v>77</v>
      </c>
      <c r="BA31" t="s">
        <v>77</v>
      </c>
      <c r="BB31" t="s">
        <v>77</v>
      </c>
      <c r="BC31" t="s">
        <v>77</v>
      </c>
      <c r="BD31" t="s">
        <v>87</v>
      </c>
      <c r="BE31" t="s">
        <v>77</v>
      </c>
      <c r="BF31" t="s">
        <v>87</v>
      </c>
      <c r="BG31" t="s">
        <v>77</v>
      </c>
      <c r="BH31" t="s">
        <v>77</v>
      </c>
      <c r="BI31" t="s">
        <v>77</v>
      </c>
      <c r="BJ31" t="s">
        <v>77</v>
      </c>
      <c r="BK31" t="s">
        <v>77</v>
      </c>
      <c r="BL31" t="s">
        <v>77</v>
      </c>
      <c r="BM31" t="s">
        <v>77</v>
      </c>
      <c r="BN31" t="s">
        <v>77</v>
      </c>
      <c r="BO31" t="s">
        <v>77</v>
      </c>
      <c r="BP31">
        <v>725</v>
      </c>
      <c r="BQ31" s="34">
        <v>46137</v>
      </c>
    </row>
    <row r="32" spans="1:69" x14ac:dyDescent="0.25">
      <c r="A32">
        <v>2026</v>
      </c>
      <c r="B32" t="s">
        <v>166</v>
      </c>
      <c r="C32" t="s">
        <v>68</v>
      </c>
      <c r="D32" t="s">
        <v>120</v>
      </c>
      <c r="E32" t="s">
        <v>1713</v>
      </c>
      <c r="F32">
        <v>1</v>
      </c>
      <c r="G32">
        <v>1</v>
      </c>
      <c r="H32" t="s">
        <v>71</v>
      </c>
      <c r="I32" t="s">
        <v>1782</v>
      </c>
      <c r="J32">
        <v>114.5</v>
      </c>
      <c r="K32" t="s">
        <v>310</v>
      </c>
      <c r="L32" s="1" t="s">
        <v>1783</v>
      </c>
      <c r="M32">
        <v>0</v>
      </c>
      <c r="O32">
        <v>1</v>
      </c>
      <c r="P32">
        <v>190</v>
      </c>
      <c r="Q32">
        <v>205</v>
      </c>
      <c r="R32">
        <v>220</v>
      </c>
      <c r="S32">
        <v>220</v>
      </c>
      <c r="T32">
        <v>115</v>
      </c>
      <c r="U32">
        <v>125</v>
      </c>
      <c r="V32">
        <v>135</v>
      </c>
      <c r="W32">
        <v>135</v>
      </c>
      <c r="X32">
        <v>355</v>
      </c>
      <c r="Y32">
        <v>225</v>
      </c>
      <c r="Z32">
        <v>245</v>
      </c>
      <c r="AA32">
        <v>-260</v>
      </c>
      <c r="AB32">
        <v>245</v>
      </c>
      <c r="AC32">
        <v>600</v>
      </c>
      <c r="AD32" s="1" t="s">
        <v>1784</v>
      </c>
      <c r="AE32" s="1" t="s">
        <v>1784</v>
      </c>
      <c r="AF32" s="1" t="s">
        <v>1785</v>
      </c>
      <c r="AG32">
        <v>600</v>
      </c>
      <c r="AH32" s="1" t="s">
        <v>1785</v>
      </c>
      <c r="AI32" s="1" t="s">
        <v>1786</v>
      </c>
      <c r="AJ32" s="1" t="s">
        <v>1786</v>
      </c>
      <c r="AK32" t="s">
        <v>120</v>
      </c>
      <c r="AL32" s="1" t="s">
        <v>1787</v>
      </c>
      <c r="AM32">
        <v>1</v>
      </c>
      <c r="AN32">
        <v>1</v>
      </c>
      <c r="AO32" t="s">
        <v>77</v>
      </c>
      <c r="AP32" t="s">
        <v>77</v>
      </c>
      <c r="AQ32" t="s">
        <v>77</v>
      </c>
      <c r="AR32" t="s">
        <v>77</v>
      </c>
      <c r="AS32" t="s">
        <v>77</v>
      </c>
      <c r="AT32" t="s">
        <v>77</v>
      </c>
      <c r="AU32" t="s">
        <v>77</v>
      </c>
      <c r="AV32" t="s">
        <v>77</v>
      </c>
      <c r="AW32" t="s">
        <v>77</v>
      </c>
      <c r="AX32" t="s">
        <v>77</v>
      </c>
      <c r="AY32" t="s">
        <v>77</v>
      </c>
      <c r="AZ32" t="s">
        <v>77</v>
      </c>
      <c r="BA32" t="s">
        <v>77</v>
      </c>
      <c r="BB32" t="s">
        <v>77</v>
      </c>
      <c r="BC32" t="s">
        <v>77</v>
      </c>
      <c r="BD32" t="s">
        <v>77</v>
      </c>
      <c r="BE32" t="s">
        <v>77</v>
      </c>
      <c r="BF32" t="s">
        <v>77</v>
      </c>
      <c r="BG32" t="s">
        <v>77</v>
      </c>
      <c r="BH32" t="s">
        <v>77</v>
      </c>
      <c r="BI32" t="s">
        <v>77</v>
      </c>
      <c r="BJ32" t="s">
        <v>77</v>
      </c>
      <c r="BK32" t="s">
        <v>77</v>
      </c>
      <c r="BL32" t="s">
        <v>77</v>
      </c>
      <c r="BM32" t="s">
        <v>87</v>
      </c>
      <c r="BN32" t="s">
        <v>87</v>
      </c>
      <c r="BO32" t="s">
        <v>87</v>
      </c>
      <c r="BP32">
        <v>115</v>
      </c>
      <c r="BQ32" s="34">
        <v>46137</v>
      </c>
    </row>
    <row r="33" spans="1:69" x14ac:dyDescent="0.25">
      <c r="A33">
        <v>2026</v>
      </c>
      <c r="B33" t="s">
        <v>1788</v>
      </c>
      <c r="C33" t="s">
        <v>68</v>
      </c>
      <c r="D33" t="s">
        <v>120</v>
      </c>
      <c r="E33" t="s">
        <v>121</v>
      </c>
      <c r="F33">
        <v>1</v>
      </c>
      <c r="G33">
        <v>1</v>
      </c>
      <c r="H33" t="s">
        <v>71</v>
      </c>
      <c r="I33" t="s">
        <v>1782</v>
      </c>
      <c r="J33">
        <v>114</v>
      </c>
      <c r="K33" t="s">
        <v>310</v>
      </c>
      <c r="L33" s="1" t="s">
        <v>152</v>
      </c>
      <c r="M33">
        <v>0</v>
      </c>
      <c r="O33">
        <v>1</v>
      </c>
      <c r="P33">
        <v>200</v>
      </c>
      <c r="Q33">
        <v>215</v>
      </c>
      <c r="R33">
        <v>-225</v>
      </c>
      <c r="S33">
        <v>215</v>
      </c>
      <c r="T33">
        <v>90</v>
      </c>
      <c r="U33">
        <v>110</v>
      </c>
      <c r="V33">
        <v>120</v>
      </c>
      <c r="W33">
        <v>120</v>
      </c>
      <c r="X33">
        <v>335</v>
      </c>
      <c r="Y33">
        <v>225</v>
      </c>
      <c r="Z33">
        <v>245</v>
      </c>
      <c r="AA33">
        <v>-270</v>
      </c>
      <c r="AB33">
        <v>245</v>
      </c>
      <c r="AC33">
        <v>580</v>
      </c>
      <c r="AD33" s="1" t="s">
        <v>1789</v>
      </c>
      <c r="AE33" s="1" t="s">
        <v>1789</v>
      </c>
      <c r="AF33" s="1" t="s">
        <v>1790</v>
      </c>
      <c r="AG33">
        <v>580</v>
      </c>
      <c r="AH33" s="1" t="s">
        <v>1790</v>
      </c>
      <c r="AI33">
        <v>66.751871469716903</v>
      </c>
      <c r="AJ33">
        <v>66.751871469716903</v>
      </c>
      <c r="AK33" t="s">
        <v>120</v>
      </c>
      <c r="AL33">
        <v>645.30799999999999</v>
      </c>
      <c r="AM33">
        <v>2</v>
      </c>
      <c r="AN33">
        <v>2</v>
      </c>
      <c r="AO33" t="s">
        <v>77</v>
      </c>
      <c r="AP33" t="s">
        <v>77</v>
      </c>
      <c r="AQ33" t="s">
        <v>77</v>
      </c>
      <c r="AR33" t="s">
        <v>77</v>
      </c>
      <c r="AS33" t="s">
        <v>77</v>
      </c>
      <c r="AT33" t="s">
        <v>77</v>
      </c>
      <c r="AU33" t="s">
        <v>87</v>
      </c>
      <c r="AV33" t="s">
        <v>87</v>
      </c>
      <c r="AW33" t="s">
        <v>87</v>
      </c>
      <c r="AX33" t="s">
        <v>77</v>
      </c>
      <c r="AY33" t="s">
        <v>77</v>
      </c>
      <c r="AZ33" t="s">
        <v>77</v>
      </c>
      <c r="BA33" t="s">
        <v>77</v>
      </c>
      <c r="BB33" t="s">
        <v>77</v>
      </c>
      <c r="BC33" t="s">
        <v>77</v>
      </c>
      <c r="BD33" t="s">
        <v>77</v>
      </c>
      <c r="BE33" t="s">
        <v>77</v>
      </c>
      <c r="BF33" t="s">
        <v>77</v>
      </c>
      <c r="BG33" t="s">
        <v>77</v>
      </c>
      <c r="BH33" t="s">
        <v>77</v>
      </c>
      <c r="BI33" t="s">
        <v>77</v>
      </c>
      <c r="BJ33" t="s">
        <v>77</v>
      </c>
      <c r="BK33" t="s">
        <v>77</v>
      </c>
      <c r="BL33" t="s">
        <v>77</v>
      </c>
      <c r="BM33" t="s">
        <v>87</v>
      </c>
      <c r="BN33" t="s">
        <v>87</v>
      </c>
      <c r="BO33" t="s">
        <v>87</v>
      </c>
      <c r="BP33">
        <v>119</v>
      </c>
      <c r="BQ33" s="34">
        <v>46137</v>
      </c>
    </row>
    <row r="34" spans="1:69" x14ac:dyDescent="0.25">
      <c r="A34">
        <v>2026</v>
      </c>
      <c r="B34" t="s">
        <v>1522</v>
      </c>
      <c r="C34" t="s">
        <v>68</v>
      </c>
      <c r="D34" t="s">
        <v>120</v>
      </c>
      <c r="E34" t="s">
        <v>1791</v>
      </c>
      <c r="F34">
        <v>1</v>
      </c>
      <c r="G34">
        <v>1</v>
      </c>
      <c r="H34" t="s">
        <v>71</v>
      </c>
      <c r="I34" t="s">
        <v>1782</v>
      </c>
      <c r="J34">
        <v>114</v>
      </c>
      <c r="K34" t="s">
        <v>310</v>
      </c>
      <c r="L34" s="1" t="s">
        <v>152</v>
      </c>
      <c r="M34">
        <v>0</v>
      </c>
      <c r="O34">
        <v>1</v>
      </c>
      <c r="P34">
        <v>175</v>
      </c>
      <c r="Q34">
        <v>190</v>
      </c>
      <c r="R34">
        <v>200</v>
      </c>
      <c r="S34">
        <v>200</v>
      </c>
      <c r="T34">
        <v>105</v>
      </c>
      <c r="U34">
        <v>-115</v>
      </c>
      <c r="V34">
        <v>-115</v>
      </c>
      <c r="W34">
        <v>105</v>
      </c>
      <c r="X34">
        <v>305</v>
      </c>
      <c r="Y34">
        <v>245</v>
      </c>
      <c r="Z34">
        <v>275</v>
      </c>
      <c r="AA34">
        <v>-310</v>
      </c>
      <c r="AB34">
        <v>275</v>
      </c>
      <c r="AC34">
        <v>580</v>
      </c>
      <c r="AD34" s="1" t="s">
        <v>1789</v>
      </c>
      <c r="AE34" s="1" t="s">
        <v>1789</v>
      </c>
      <c r="AF34" s="1" t="s">
        <v>1790</v>
      </c>
      <c r="AG34">
        <v>580</v>
      </c>
      <c r="AH34" s="1" t="s">
        <v>1790</v>
      </c>
      <c r="AI34">
        <v>66.751871469716903</v>
      </c>
      <c r="AJ34">
        <v>66.751871469716903</v>
      </c>
      <c r="AK34" t="s">
        <v>120</v>
      </c>
      <c r="AL34">
        <v>645.30799999999999</v>
      </c>
      <c r="AM34">
        <v>3</v>
      </c>
      <c r="AN34">
        <v>3</v>
      </c>
      <c r="AO34" t="s">
        <v>77</v>
      </c>
      <c r="AP34" t="s">
        <v>87</v>
      </c>
      <c r="AQ34" t="s">
        <v>77</v>
      </c>
      <c r="AR34" t="s">
        <v>77</v>
      </c>
      <c r="AS34" t="s">
        <v>87</v>
      </c>
      <c r="AT34" t="s">
        <v>77</v>
      </c>
      <c r="AU34" t="s">
        <v>77</v>
      </c>
      <c r="AV34" t="s">
        <v>87</v>
      </c>
      <c r="AW34" t="s">
        <v>77</v>
      </c>
      <c r="AX34" t="s">
        <v>77</v>
      </c>
      <c r="AY34" t="s">
        <v>77</v>
      </c>
      <c r="AZ34" t="s">
        <v>77</v>
      </c>
      <c r="BA34" t="s">
        <v>95</v>
      </c>
      <c r="BB34" t="s">
        <v>87</v>
      </c>
      <c r="BC34" t="s">
        <v>87</v>
      </c>
      <c r="BD34" t="s">
        <v>95</v>
      </c>
      <c r="BE34" t="s">
        <v>87</v>
      </c>
      <c r="BF34" t="s">
        <v>87</v>
      </c>
      <c r="BG34" t="s">
        <v>77</v>
      </c>
      <c r="BH34" t="s">
        <v>77</v>
      </c>
      <c r="BI34" t="s">
        <v>77</v>
      </c>
      <c r="BJ34" t="s">
        <v>77</v>
      </c>
      <c r="BK34" t="s">
        <v>77</v>
      </c>
      <c r="BL34" t="s">
        <v>77</v>
      </c>
      <c r="BM34" t="s">
        <v>87</v>
      </c>
      <c r="BN34" t="s">
        <v>87</v>
      </c>
      <c r="BO34" t="s">
        <v>87</v>
      </c>
      <c r="BP34">
        <v>112</v>
      </c>
      <c r="BQ34" s="34">
        <v>46137</v>
      </c>
    </row>
    <row r="35" spans="1:69" x14ac:dyDescent="0.25">
      <c r="A35">
        <v>2026</v>
      </c>
      <c r="B35" t="s">
        <v>1524</v>
      </c>
      <c r="C35" t="s">
        <v>68</v>
      </c>
      <c r="D35" t="s">
        <v>120</v>
      </c>
      <c r="E35" t="s">
        <v>1700</v>
      </c>
      <c r="F35">
        <v>1</v>
      </c>
      <c r="G35">
        <v>1</v>
      </c>
      <c r="H35" t="s">
        <v>71</v>
      </c>
      <c r="I35" t="s">
        <v>1782</v>
      </c>
      <c r="J35">
        <v>109.8</v>
      </c>
      <c r="K35" t="s">
        <v>310</v>
      </c>
      <c r="L35" s="1" t="s">
        <v>1792</v>
      </c>
      <c r="M35">
        <v>0</v>
      </c>
      <c r="O35">
        <v>1</v>
      </c>
      <c r="P35">
        <v>125</v>
      </c>
      <c r="Q35">
        <v>140</v>
      </c>
      <c r="R35">
        <v>-150</v>
      </c>
      <c r="S35">
        <v>140</v>
      </c>
      <c r="T35">
        <v>55</v>
      </c>
      <c r="U35">
        <v>-65</v>
      </c>
      <c r="V35">
        <v>-65</v>
      </c>
      <c r="W35">
        <v>55</v>
      </c>
      <c r="X35">
        <v>195</v>
      </c>
      <c r="Y35">
        <v>145</v>
      </c>
      <c r="Z35">
        <v>155</v>
      </c>
      <c r="AA35">
        <v>-160</v>
      </c>
      <c r="AB35">
        <v>155</v>
      </c>
      <c r="AC35">
        <v>350</v>
      </c>
      <c r="AD35" s="1" t="s">
        <v>1793</v>
      </c>
      <c r="AE35" s="1" t="s">
        <v>1793</v>
      </c>
      <c r="AF35" s="1" t="s">
        <v>1794</v>
      </c>
      <c r="AG35">
        <v>350</v>
      </c>
      <c r="AH35" s="1" t="s">
        <v>1794</v>
      </c>
      <c r="AI35" s="1" t="s">
        <v>1795</v>
      </c>
      <c r="AJ35" s="1" t="s">
        <v>1795</v>
      </c>
      <c r="AK35" t="s">
        <v>120</v>
      </c>
      <c r="AL35">
        <v>401.065</v>
      </c>
      <c r="AM35">
        <v>4</v>
      </c>
      <c r="AN35">
        <v>4</v>
      </c>
      <c r="AO35" t="s">
        <v>77</v>
      </c>
      <c r="AP35" t="s">
        <v>77</v>
      </c>
      <c r="AQ35" t="s">
        <v>77</v>
      </c>
      <c r="AR35" t="s">
        <v>77</v>
      </c>
      <c r="AS35" t="s">
        <v>77</v>
      </c>
      <c r="AT35" t="s">
        <v>77</v>
      </c>
      <c r="AU35" t="s">
        <v>78</v>
      </c>
      <c r="AV35" t="s">
        <v>87</v>
      </c>
      <c r="AW35" t="s">
        <v>87</v>
      </c>
      <c r="AX35" t="s">
        <v>77</v>
      </c>
      <c r="AY35" t="s">
        <v>77</v>
      </c>
      <c r="AZ35" t="s">
        <v>77</v>
      </c>
      <c r="BA35" t="s">
        <v>95</v>
      </c>
      <c r="BB35" t="s">
        <v>87</v>
      </c>
      <c r="BC35" t="s">
        <v>87</v>
      </c>
      <c r="BD35" t="s">
        <v>87</v>
      </c>
      <c r="BE35" t="s">
        <v>77</v>
      </c>
      <c r="BF35" t="s">
        <v>87</v>
      </c>
      <c r="BG35" t="s">
        <v>77</v>
      </c>
      <c r="BH35" t="s">
        <v>77</v>
      </c>
      <c r="BI35" t="s">
        <v>77</v>
      </c>
      <c r="BJ35" t="s">
        <v>77</v>
      </c>
      <c r="BK35" t="s">
        <v>77</v>
      </c>
      <c r="BL35" t="s">
        <v>77</v>
      </c>
      <c r="BM35" t="s">
        <v>95</v>
      </c>
      <c r="BN35" t="s">
        <v>87</v>
      </c>
      <c r="BO35" t="s">
        <v>87</v>
      </c>
      <c r="BP35">
        <v>2314</v>
      </c>
      <c r="BQ35" s="34">
        <v>46137</v>
      </c>
    </row>
    <row r="36" spans="1:69" x14ac:dyDescent="0.25">
      <c r="A36">
        <v>2026</v>
      </c>
      <c r="B36" t="s">
        <v>1796</v>
      </c>
      <c r="C36" t="s">
        <v>68</v>
      </c>
      <c r="D36" t="s">
        <v>120</v>
      </c>
      <c r="E36" t="s">
        <v>1700</v>
      </c>
      <c r="F36">
        <v>1</v>
      </c>
      <c r="G36">
        <v>1</v>
      </c>
      <c r="H36" t="s">
        <v>71</v>
      </c>
      <c r="I36" t="s">
        <v>1782</v>
      </c>
      <c r="J36">
        <v>113.8</v>
      </c>
      <c r="K36" t="s">
        <v>310</v>
      </c>
      <c r="L36" s="1" t="s">
        <v>1797</v>
      </c>
      <c r="M36">
        <v>0</v>
      </c>
      <c r="O36">
        <v>1</v>
      </c>
      <c r="P36">
        <v>85</v>
      </c>
      <c r="Q36">
        <v>95</v>
      </c>
      <c r="R36">
        <v>105</v>
      </c>
      <c r="S36">
        <v>105</v>
      </c>
      <c r="T36">
        <v>55</v>
      </c>
      <c r="U36">
        <v>-70</v>
      </c>
      <c r="V36">
        <v>-70</v>
      </c>
      <c r="W36">
        <v>55</v>
      </c>
      <c r="X36">
        <v>160</v>
      </c>
      <c r="Y36">
        <v>120</v>
      </c>
      <c r="Z36">
        <v>130</v>
      </c>
      <c r="AA36">
        <v>140</v>
      </c>
      <c r="AB36">
        <v>140</v>
      </c>
      <c r="AC36">
        <v>300</v>
      </c>
      <c r="AD36" s="1" t="s">
        <v>1798</v>
      </c>
      <c r="AE36" s="1" t="s">
        <v>1798</v>
      </c>
      <c r="AF36" s="1" t="s">
        <v>1799</v>
      </c>
      <c r="AG36">
        <v>300</v>
      </c>
      <c r="AH36" s="1" t="s">
        <v>1799</v>
      </c>
      <c r="AI36" s="1" t="s">
        <v>1800</v>
      </c>
      <c r="AJ36" s="1" t="s">
        <v>1800</v>
      </c>
      <c r="AK36" t="s">
        <v>120</v>
      </c>
      <c r="AL36">
        <v>334.32</v>
      </c>
      <c r="AM36">
        <v>5</v>
      </c>
      <c r="AN36">
        <v>5</v>
      </c>
      <c r="AO36" t="s">
        <v>77</v>
      </c>
      <c r="AP36" t="s">
        <v>77</v>
      </c>
      <c r="AQ36" t="s">
        <v>77</v>
      </c>
      <c r="AR36" t="s">
        <v>77</v>
      </c>
      <c r="AS36" t="s">
        <v>77</v>
      </c>
      <c r="AT36" t="s">
        <v>77</v>
      </c>
      <c r="AU36" t="s">
        <v>77</v>
      </c>
      <c r="AV36" t="s">
        <v>77</v>
      </c>
      <c r="AW36" t="s">
        <v>87</v>
      </c>
      <c r="AX36" t="s">
        <v>77</v>
      </c>
      <c r="AY36" t="s">
        <v>77</v>
      </c>
      <c r="AZ36" t="s">
        <v>77</v>
      </c>
      <c r="BA36" t="s">
        <v>95</v>
      </c>
      <c r="BB36" t="s">
        <v>87</v>
      </c>
      <c r="BC36" t="s">
        <v>87</v>
      </c>
      <c r="BD36" t="s">
        <v>87</v>
      </c>
      <c r="BE36" t="s">
        <v>87</v>
      </c>
      <c r="BF36" t="s">
        <v>87</v>
      </c>
      <c r="BG36" t="s">
        <v>77</v>
      </c>
      <c r="BH36" t="s">
        <v>77</v>
      </c>
      <c r="BI36" t="s">
        <v>77</v>
      </c>
      <c r="BJ36" t="s">
        <v>77</v>
      </c>
      <c r="BK36" t="s">
        <v>77</v>
      </c>
      <c r="BL36" t="s">
        <v>77</v>
      </c>
      <c r="BM36" t="s">
        <v>77</v>
      </c>
      <c r="BN36" t="s">
        <v>77</v>
      </c>
      <c r="BO36" t="s">
        <v>77</v>
      </c>
      <c r="BP36">
        <v>117</v>
      </c>
      <c r="BQ36" s="34">
        <v>46137</v>
      </c>
    </row>
    <row r="37" spans="1:69" x14ac:dyDescent="0.25">
      <c r="A37">
        <v>2026</v>
      </c>
      <c r="B37" t="s">
        <v>1801</v>
      </c>
      <c r="C37" t="s">
        <v>68</v>
      </c>
      <c r="D37" t="s">
        <v>120</v>
      </c>
      <c r="E37" t="s">
        <v>238</v>
      </c>
      <c r="F37">
        <v>1</v>
      </c>
      <c r="G37">
        <v>1</v>
      </c>
      <c r="H37" t="s">
        <v>71</v>
      </c>
      <c r="I37" t="s">
        <v>1782</v>
      </c>
      <c r="J37">
        <v>109</v>
      </c>
      <c r="K37" t="s">
        <v>310</v>
      </c>
      <c r="L37" s="1" t="s">
        <v>1802</v>
      </c>
      <c r="M37">
        <v>0</v>
      </c>
      <c r="O37">
        <v>1</v>
      </c>
      <c r="P37">
        <v>85</v>
      </c>
      <c r="Q37">
        <v>95</v>
      </c>
      <c r="R37">
        <v>115</v>
      </c>
      <c r="S37">
        <v>115</v>
      </c>
      <c r="T37">
        <v>-65</v>
      </c>
      <c r="U37">
        <v>-65</v>
      </c>
      <c r="V37">
        <v>-65</v>
      </c>
      <c r="Y37">
        <v>115</v>
      </c>
      <c r="Z37">
        <v>135</v>
      </c>
      <c r="AA37">
        <v>175</v>
      </c>
      <c r="AB37">
        <v>175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 t="s">
        <v>120</v>
      </c>
      <c r="AL37">
        <v>0</v>
      </c>
      <c r="AO37" t="s">
        <v>77</v>
      </c>
      <c r="AP37" t="s">
        <v>77</v>
      </c>
      <c r="AQ37" t="s">
        <v>77</v>
      </c>
      <c r="AR37" t="s">
        <v>77</v>
      </c>
      <c r="AS37" t="s">
        <v>77</v>
      </c>
      <c r="AT37" t="s">
        <v>77</v>
      </c>
      <c r="AU37" t="s">
        <v>78</v>
      </c>
      <c r="AV37" t="s">
        <v>77</v>
      </c>
      <c r="AW37" t="s">
        <v>77</v>
      </c>
      <c r="AX37" t="s">
        <v>87</v>
      </c>
      <c r="AY37" t="s">
        <v>87</v>
      </c>
      <c r="AZ37" t="s">
        <v>87</v>
      </c>
      <c r="BA37" t="s">
        <v>87</v>
      </c>
      <c r="BB37" t="s">
        <v>87</v>
      </c>
      <c r="BC37" t="s">
        <v>87</v>
      </c>
      <c r="BD37" t="s">
        <v>87</v>
      </c>
      <c r="BE37" t="s">
        <v>87</v>
      </c>
      <c r="BF37" t="s">
        <v>87</v>
      </c>
      <c r="BG37" t="s">
        <v>77</v>
      </c>
      <c r="BH37" t="s">
        <v>77</v>
      </c>
      <c r="BI37" t="s">
        <v>77</v>
      </c>
      <c r="BJ37" t="s">
        <v>77</v>
      </c>
      <c r="BK37" t="s">
        <v>77</v>
      </c>
      <c r="BL37" t="s">
        <v>77</v>
      </c>
      <c r="BM37" t="s">
        <v>77</v>
      </c>
      <c r="BN37" t="s">
        <v>77</v>
      </c>
      <c r="BO37" t="s">
        <v>77</v>
      </c>
      <c r="BP37">
        <v>111</v>
      </c>
      <c r="BQ37" s="34">
        <v>46137</v>
      </c>
    </row>
    <row r="38" spans="1:69" x14ac:dyDescent="0.25">
      <c r="A38">
        <v>2026</v>
      </c>
      <c r="B38" t="s">
        <v>196</v>
      </c>
      <c r="C38" t="s">
        <v>68</v>
      </c>
      <c r="D38" t="s">
        <v>120</v>
      </c>
      <c r="E38" t="s">
        <v>197</v>
      </c>
      <c r="F38">
        <v>2</v>
      </c>
      <c r="G38">
        <v>1</v>
      </c>
      <c r="H38" t="s">
        <v>127</v>
      </c>
      <c r="I38" t="s">
        <v>1782</v>
      </c>
      <c r="J38">
        <v>123</v>
      </c>
      <c r="K38" t="s">
        <v>113</v>
      </c>
      <c r="L38" s="1" t="s">
        <v>307</v>
      </c>
      <c r="M38">
        <v>0</v>
      </c>
      <c r="O38">
        <v>1</v>
      </c>
      <c r="P38">
        <v>190</v>
      </c>
      <c r="Q38">
        <v>200</v>
      </c>
      <c r="R38">
        <v>215</v>
      </c>
      <c r="S38">
        <v>215</v>
      </c>
      <c r="T38">
        <v>85</v>
      </c>
      <c r="U38">
        <v>95</v>
      </c>
      <c r="V38">
        <v>100</v>
      </c>
      <c r="W38">
        <v>100</v>
      </c>
      <c r="X38">
        <v>315</v>
      </c>
      <c r="Y38">
        <v>220</v>
      </c>
      <c r="Z38">
        <v>240</v>
      </c>
      <c r="AA38">
        <v>250</v>
      </c>
      <c r="AB38">
        <v>250</v>
      </c>
      <c r="AC38">
        <v>565</v>
      </c>
      <c r="AD38" s="1" t="s">
        <v>1803</v>
      </c>
      <c r="AE38" s="1" t="s">
        <v>1803</v>
      </c>
      <c r="AF38" s="1" t="s">
        <v>1804</v>
      </c>
      <c r="AG38">
        <v>565</v>
      </c>
      <c r="AH38" s="1" t="s">
        <v>1804</v>
      </c>
      <c r="AI38" s="1" t="s">
        <v>1805</v>
      </c>
      <c r="AJ38" s="1" t="s">
        <v>1805</v>
      </c>
      <c r="AK38" t="s">
        <v>120</v>
      </c>
      <c r="AL38" s="1" t="s">
        <v>1806</v>
      </c>
      <c r="AM38">
        <v>1</v>
      </c>
      <c r="AN38">
        <v>1</v>
      </c>
      <c r="AO38" t="s">
        <v>77</v>
      </c>
      <c r="AP38" t="s">
        <v>77</v>
      </c>
      <c r="AQ38" t="s">
        <v>77</v>
      </c>
      <c r="AR38" t="s">
        <v>77</v>
      </c>
      <c r="AS38" t="s">
        <v>77</v>
      </c>
      <c r="AT38" t="s">
        <v>77</v>
      </c>
      <c r="AU38" t="s">
        <v>77</v>
      </c>
      <c r="AV38" t="s">
        <v>77</v>
      </c>
      <c r="AW38" t="s">
        <v>77</v>
      </c>
      <c r="AX38" t="s">
        <v>77</v>
      </c>
      <c r="AY38" t="s">
        <v>77</v>
      </c>
      <c r="AZ38" t="s">
        <v>77</v>
      </c>
      <c r="BA38" t="s">
        <v>77</v>
      </c>
      <c r="BB38" t="s">
        <v>77</v>
      </c>
      <c r="BC38" t="s">
        <v>77</v>
      </c>
      <c r="BD38" t="s">
        <v>77</v>
      </c>
      <c r="BE38" t="s">
        <v>77</v>
      </c>
      <c r="BF38" t="s">
        <v>77</v>
      </c>
      <c r="BG38" t="s">
        <v>77</v>
      </c>
      <c r="BH38" t="s">
        <v>77</v>
      </c>
      <c r="BI38" t="s">
        <v>77</v>
      </c>
      <c r="BJ38" t="s">
        <v>77</v>
      </c>
      <c r="BK38" t="s">
        <v>77</v>
      </c>
      <c r="BL38" t="s">
        <v>77</v>
      </c>
      <c r="BM38" t="s">
        <v>77</v>
      </c>
      <c r="BN38" t="s">
        <v>77</v>
      </c>
      <c r="BO38" t="s">
        <v>77</v>
      </c>
      <c r="BP38">
        <v>216</v>
      </c>
      <c r="BQ38" s="34">
        <v>46137</v>
      </c>
    </row>
    <row r="39" spans="1:69" x14ac:dyDescent="0.25">
      <c r="A39">
        <v>2026</v>
      </c>
      <c r="B39" t="s">
        <v>1807</v>
      </c>
      <c r="C39" t="s">
        <v>68</v>
      </c>
      <c r="D39" t="s">
        <v>120</v>
      </c>
      <c r="E39" t="s">
        <v>245</v>
      </c>
      <c r="F39">
        <v>1</v>
      </c>
      <c r="G39">
        <v>1</v>
      </c>
      <c r="H39" t="s">
        <v>1676</v>
      </c>
      <c r="I39" t="s">
        <v>1782</v>
      </c>
      <c r="J39">
        <v>120</v>
      </c>
      <c r="K39" t="s">
        <v>113</v>
      </c>
      <c r="L39" s="1" t="s">
        <v>1714</v>
      </c>
      <c r="M39">
        <v>0</v>
      </c>
      <c r="O39">
        <v>1</v>
      </c>
      <c r="P39">
        <v>135</v>
      </c>
      <c r="Q39">
        <v>-140</v>
      </c>
      <c r="R39">
        <v>-140</v>
      </c>
      <c r="S39">
        <v>135</v>
      </c>
      <c r="T39">
        <v>65</v>
      </c>
      <c r="W39">
        <v>65</v>
      </c>
      <c r="X39">
        <v>200</v>
      </c>
      <c r="Y39">
        <v>145</v>
      </c>
      <c r="Z39">
        <v>185</v>
      </c>
      <c r="AA39">
        <v>200</v>
      </c>
      <c r="AB39">
        <v>200</v>
      </c>
      <c r="AC39">
        <v>400</v>
      </c>
      <c r="AD39" s="1" t="s">
        <v>1808</v>
      </c>
      <c r="AE39" s="1" t="s">
        <v>1808</v>
      </c>
      <c r="AF39" s="1" t="s">
        <v>1809</v>
      </c>
      <c r="AG39">
        <v>400</v>
      </c>
      <c r="AH39" s="1" t="s">
        <v>1809</v>
      </c>
      <c r="AI39">
        <v>44.109522183652501</v>
      </c>
      <c r="AJ39">
        <v>44.109522183652501</v>
      </c>
      <c r="AK39" t="s">
        <v>120</v>
      </c>
      <c r="AL39">
        <v>427.04</v>
      </c>
      <c r="AM39">
        <v>2</v>
      </c>
      <c r="AN39">
        <v>2</v>
      </c>
      <c r="AO39" t="s">
        <v>77</v>
      </c>
      <c r="AP39" t="s">
        <v>77</v>
      </c>
      <c r="AQ39" t="s">
        <v>87</v>
      </c>
      <c r="AR39" t="s">
        <v>87</v>
      </c>
      <c r="AS39" t="s">
        <v>87</v>
      </c>
      <c r="AT39" t="s">
        <v>87</v>
      </c>
      <c r="AU39" t="s">
        <v>78</v>
      </c>
      <c r="AV39" t="s">
        <v>87</v>
      </c>
      <c r="AW39" t="s">
        <v>87</v>
      </c>
      <c r="AX39" t="s">
        <v>77</v>
      </c>
      <c r="AY39" t="s">
        <v>87</v>
      </c>
      <c r="AZ39" t="s">
        <v>77</v>
      </c>
      <c r="BG39" t="s">
        <v>77</v>
      </c>
      <c r="BH39" t="s">
        <v>77</v>
      </c>
      <c r="BI39" t="s">
        <v>77</v>
      </c>
      <c r="BJ39" t="s">
        <v>77</v>
      </c>
      <c r="BK39" t="s">
        <v>77</v>
      </c>
      <c r="BL39" t="s">
        <v>77</v>
      </c>
      <c r="BM39" t="s">
        <v>77</v>
      </c>
      <c r="BN39" t="s">
        <v>77</v>
      </c>
      <c r="BO39" t="s">
        <v>77</v>
      </c>
      <c r="BP39">
        <v>518</v>
      </c>
      <c r="BQ39" s="34">
        <v>46137</v>
      </c>
    </row>
    <row r="40" spans="1:69" x14ac:dyDescent="0.25">
      <c r="A40">
        <v>2026</v>
      </c>
      <c r="B40" t="s">
        <v>206</v>
      </c>
      <c r="C40" t="s">
        <v>68</v>
      </c>
      <c r="D40" t="s">
        <v>120</v>
      </c>
      <c r="E40" t="s">
        <v>121</v>
      </c>
      <c r="F40">
        <v>1</v>
      </c>
      <c r="G40">
        <v>1</v>
      </c>
      <c r="H40" t="s">
        <v>1676</v>
      </c>
      <c r="I40" t="s">
        <v>1782</v>
      </c>
      <c r="J40">
        <v>138</v>
      </c>
      <c r="K40" t="s">
        <v>114</v>
      </c>
      <c r="L40" s="1" t="s">
        <v>167</v>
      </c>
      <c r="M40">
        <v>0</v>
      </c>
      <c r="O40">
        <v>1</v>
      </c>
      <c r="P40">
        <v>210</v>
      </c>
      <c r="Q40">
        <v>230</v>
      </c>
      <c r="R40">
        <v>245</v>
      </c>
      <c r="S40">
        <v>245</v>
      </c>
      <c r="T40">
        <v>95</v>
      </c>
      <c r="U40">
        <v>100</v>
      </c>
      <c r="V40">
        <v>105</v>
      </c>
      <c r="W40">
        <v>105</v>
      </c>
      <c r="X40">
        <v>350</v>
      </c>
      <c r="Y40">
        <v>225</v>
      </c>
      <c r="Z40">
        <v>245</v>
      </c>
      <c r="AA40">
        <v>260</v>
      </c>
      <c r="AB40">
        <v>260</v>
      </c>
      <c r="AC40">
        <v>610</v>
      </c>
      <c r="AD40" s="1" t="s">
        <v>1810</v>
      </c>
      <c r="AE40" s="1" t="s">
        <v>1810</v>
      </c>
      <c r="AF40" s="1" t="s">
        <v>1811</v>
      </c>
      <c r="AG40">
        <v>610</v>
      </c>
      <c r="AH40" s="1" t="s">
        <v>1811</v>
      </c>
      <c r="AI40" s="1" t="s">
        <v>1812</v>
      </c>
      <c r="AJ40" s="1" t="s">
        <v>1812</v>
      </c>
      <c r="AK40" t="s">
        <v>120</v>
      </c>
      <c r="AL40">
        <v>582.36699999999996</v>
      </c>
      <c r="AM40">
        <v>1</v>
      </c>
      <c r="AN40">
        <v>1</v>
      </c>
      <c r="AO40" t="s">
        <v>77</v>
      </c>
      <c r="AP40" t="s">
        <v>77</v>
      </c>
      <c r="AQ40" t="s">
        <v>77</v>
      </c>
      <c r="AR40" t="s">
        <v>77</v>
      </c>
      <c r="AS40" t="s">
        <v>77</v>
      </c>
      <c r="AT40" t="s">
        <v>77</v>
      </c>
      <c r="AU40" t="s">
        <v>77</v>
      </c>
      <c r="AV40" t="s">
        <v>77</v>
      </c>
      <c r="AW40" t="s">
        <v>77</v>
      </c>
      <c r="AX40" t="s">
        <v>77</v>
      </c>
      <c r="AY40" t="s">
        <v>77</v>
      </c>
      <c r="AZ40" t="s">
        <v>77</v>
      </c>
      <c r="BA40" t="s">
        <v>77</v>
      </c>
      <c r="BB40" t="s">
        <v>77</v>
      </c>
      <c r="BC40" t="s">
        <v>77</v>
      </c>
      <c r="BD40" t="s">
        <v>77</v>
      </c>
      <c r="BE40" t="s">
        <v>77</v>
      </c>
      <c r="BF40" t="s">
        <v>77</v>
      </c>
      <c r="BG40" t="s">
        <v>77</v>
      </c>
      <c r="BH40" t="s">
        <v>77</v>
      </c>
      <c r="BI40" t="s">
        <v>77</v>
      </c>
      <c r="BJ40" t="s">
        <v>77</v>
      </c>
      <c r="BK40" t="s">
        <v>77</v>
      </c>
      <c r="BL40" t="s">
        <v>77</v>
      </c>
      <c r="BM40" t="s">
        <v>77</v>
      </c>
      <c r="BN40" t="s">
        <v>87</v>
      </c>
      <c r="BO40" t="s">
        <v>77</v>
      </c>
      <c r="BP40">
        <v>522</v>
      </c>
      <c r="BQ40" s="34">
        <v>46137</v>
      </c>
    </row>
    <row r="41" spans="1:69" x14ac:dyDescent="0.25">
      <c r="A41">
        <v>2026</v>
      </c>
      <c r="B41" t="s">
        <v>1813</v>
      </c>
      <c r="C41" t="s">
        <v>68</v>
      </c>
      <c r="D41" t="s">
        <v>120</v>
      </c>
      <c r="E41" t="s">
        <v>1814</v>
      </c>
      <c r="F41">
        <v>1</v>
      </c>
      <c r="G41">
        <v>1</v>
      </c>
      <c r="H41" t="s">
        <v>1676</v>
      </c>
      <c r="I41" t="s">
        <v>1782</v>
      </c>
      <c r="J41">
        <v>134</v>
      </c>
      <c r="K41" t="s">
        <v>114</v>
      </c>
      <c r="L41" s="1" t="s">
        <v>207</v>
      </c>
      <c r="M41">
        <v>0</v>
      </c>
      <c r="O41">
        <v>1</v>
      </c>
      <c r="P41">
        <v>-195</v>
      </c>
      <c r="Q41">
        <v>195</v>
      </c>
      <c r="R41">
        <v>205</v>
      </c>
      <c r="S41">
        <v>205</v>
      </c>
      <c r="T41">
        <v>100</v>
      </c>
      <c r="U41">
        <v>115</v>
      </c>
      <c r="V41">
        <v>120</v>
      </c>
      <c r="W41">
        <v>120</v>
      </c>
      <c r="X41">
        <v>325</v>
      </c>
      <c r="Y41">
        <v>235</v>
      </c>
      <c r="Z41">
        <v>255</v>
      </c>
      <c r="AA41">
        <v>265</v>
      </c>
      <c r="AB41">
        <v>265</v>
      </c>
      <c r="AC41">
        <v>590</v>
      </c>
      <c r="AD41" s="1" t="s">
        <v>1815</v>
      </c>
      <c r="AE41" s="1" t="s">
        <v>1815</v>
      </c>
      <c r="AF41" s="1" t="s">
        <v>1816</v>
      </c>
      <c r="AG41">
        <v>590</v>
      </c>
      <c r="AH41" s="1" t="s">
        <v>1816</v>
      </c>
      <c r="AI41" s="1" t="s">
        <v>1817</v>
      </c>
      <c r="AJ41" s="1" t="s">
        <v>1817</v>
      </c>
      <c r="AK41" t="s">
        <v>120</v>
      </c>
      <c r="AL41">
        <v>576.51850000000002</v>
      </c>
      <c r="AM41">
        <v>2</v>
      </c>
      <c r="AN41">
        <v>2</v>
      </c>
      <c r="AO41" t="s">
        <v>87</v>
      </c>
      <c r="AP41" t="s">
        <v>87</v>
      </c>
      <c r="AQ41" t="s">
        <v>87</v>
      </c>
      <c r="AR41" t="s">
        <v>77</v>
      </c>
      <c r="AS41" t="s">
        <v>77</v>
      </c>
      <c r="AT41" t="s">
        <v>77</v>
      </c>
      <c r="AU41" t="s">
        <v>87</v>
      </c>
      <c r="AV41" t="s">
        <v>77</v>
      </c>
      <c r="AW41" t="s">
        <v>77</v>
      </c>
      <c r="AX41" t="s">
        <v>77</v>
      </c>
      <c r="AY41" t="s">
        <v>77</v>
      </c>
      <c r="AZ41" t="s">
        <v>77</v>
      </c>
      <c r="BA41" t="s">
        <v>77</v>
      </c>
      <c r="BB41" t="s">
        <v>77</v>
      </c>
      <c r="BC41" t="s">
        <v>77</v>
      </c>
      <c r="BD41" t="s">
        <v>77</v>
      </c>
      <c r="BE41" t="s">
        <v>77</v>
      </c>
      <c r="BF41" t="s">
        <v>77</v>
      </c>
      <c r="BG41" t="s">
        <v>77</v>
      </c>
      <c r="BH41" t="s">
        <v>77</v>
      </c>
      <c r="BI41" t="s">
        <v>77</v>
      </c>
      <c r="BJ41" t="s">
        <v>77</v>
      </c>
      <c r="BK41" t="s">
        <v>77</v>
      </c>
      <c r="BL41" t="s">
        <v>77</v>
      </c>
      <c r="BM41" t="s">
        <v>77</v>
      </c>
      <c r="BN41" t="s">
        <v>77</v>
      </c>
      <c r="BO41" t="s">
        <v>77</v>
      </c>
      <c r="BP41">
        <v>2614</v>
      </c>
      <c r="BQ41" s="34">
        <v>46137</v>
      </c>
    </row>
    <row r="42" spans="1:69" x14ac:dyDescent="0.25">
      <c r="A42">
        <v>2026</v>
      </c>
      <c r="B42" t="s">
        <v>172</v>
      </c>
      <c r="C42" t="s">
        <v>68</v>
      </c>
      <c r="D42" t="s">
        <v>120</v>
      </c>
      <c r="E42" t="s">
        <v>121</v>
      </c>
      <c r="F42">
        <v>1</v>
      </c>
      <c r="G42">
        <v>1</v>
      </c>
      <c r="H42" t="s">
        <v>1676</v>
      </c>
      <c r="I42" t="s">
        <v>1782</v>
      </c>
      <c r="J42">
        <v>138</v>
      </c>
      <c r="K42" t="s">
        <v>114</v>
      </c>
      <c r="L42" s="1" t="s">
        <v>167</v>
      </c>
      <c r="M42">
        <v>0</v>
      </c>
      <c r="O42">
        <v>1</v>
      </c>
      <c r="P42">
        <v>185</v>
      </c>
      <c r="Q42">
        <v>205</v>
      </c>
      <c r="R42">
        <v>210</v>
      </c>
      <c r="S42">
        <v>210</v>
      </c>
      <c r="T42">
        <v>95</v>
      </c>
      <c r="U42">
        <v>105</v>
      </c>
      <c r="V42">
        <v>-110</v>
      </c>
      <c r="W42">
        <v>105</v>
      </c>
      <c r="X42">
        <v>315</v>
      </c>
      <c r="Y42">
        <v>225</v>
      </c>
      <c r="Z42">
        <v>245</v>
      </c>
      <c r="AA42">
        <v>-275</v>
      </c>
      <c r="AB42">
        <v>245</v>
      </c>
      <c r="AC42">
        <v>560</v>
      </c>
      <c r="AD42">
        <v>274.26905498931802</v>
      </c>
      <c r="AE42">
        <v>274.26905498931802</v>
      </c>
      <c r="AF42" s="1" t="s">
        <v>1818</v>
      </c>
      <c r="AG42">
        <v>560</v>
      </c>
      <c r="AH42" s="1" t="s">
        <v>1818</v>
      </c>
      <c r="AI42" s="1" t="s">
        <v>1819</v>
      </c>
      <c r="AJ42" s="1" t="s">
        <v>1819</v>
      </c>
      <c r="AK42" t="s">
        <v>120</v>
      </c>
      <c r="AL42">
        <v>534.63199999999995</v>
      </c>
      <c r="AM42">
        <v>3</v>
      </c>
      <c r="AN42">
        <v>3</v>
      </c>
      <c r="AO42" t="s">
        <v>77</v>
      </c>
      <c r="AP42" t="s">
        <v>77</v>
      </c>
      <c r="AQ42" t="s">
        <v>77</v>
      </c>
      <c r="AR42" t="s">
        <v>77</v>
      </c>
      <c r="AS42" t="s">
        <v>77</v>
      </c>
      <c r="AT42" t="s">
        <v>87</v>
      </c>
      <c r="AU42" t="s">
        <v>77</v>
      </c>
      <c r="AV42" t="s">
        <v>77</v>
      </c>
      <c r="AW42" t="s">
        <v>77</v>
      </c>
      <c r="AX42" t="s">
        <v>77</v>
      </c>
      <c r="AY42" t="s">
        <v>77</v>
      </c>
      <c r="AZ42" t="s">
        <v>77</v>
      </c>
      <c r="BA42" t="s">
        <v>77</v>
      </c>
      <c r="BB42" t="s">
        <v>77</v>
      </c>
      <c r="BC42" t="s">
        <v>77</v>
      </c>
      <c r="BD42" t="s">
        <v>95</v>
      </c>
      <c r="BE42" t="s">
        <v>87</v>
      </c>
      <c r="BF42" t="s">
        <v>87</v>
      </c>
      <c r="BG42" t="s">
        <v>77</v>
      </c>
      <c r="BH42" t="s">
        <v>77</v>
      </c>
      <c r="BI42" t="s">
        <v>77</v>
      </c>
      <c r="BJ42" t="s">
        <v>77</v>
      </c>
      <c r="BK42" t="s">
        <v>77</v>
      </c>
      <c r="BL42" t="s">
        <v>77</v>
      </c>
      <c r="BM42" t="s">
        <v>86</v>
      </c>
      <c r="BN42" t="s">
        <v>87</v>
      </c>
      <c r="BO42" t="s">
        <v>87</v>
      </c>
      <c r="BP42">
        <v>519</v>
      </c>
      <c r="BQ42" s="34">
        <v>46137</v>
      </c>
    </row>
    <row r="43" spans="1:69" x14ac:dyDescent="0.25">
      <c r="A43">
        <v>2026</v>
      </c>
      <c r="B43" t="s">
        <v>1820</v>
      </c>
      <c r="C43" t="s">
        <v>68</v>
      </c>
      <c r="D43" t="s">
        <v>120</v>
      </c>
      <c r="E43" t="s">
        <v>245</v>
      </c>
      <c r="F43">
        <v>2</v>
      </c>
      <c r="G43">
        <v>1</v>
      </c>
      <c r="H43" t="s">
        <v>127</v>
      </c>
      <c r="I43" t="s">
        <v>1782</v>
      </c>
      <c r="J43">
        <v>133</v>
      </c>
      <c r="K43" t="s">
        <v>114</v>
      </c>
      <c r="L43" s="1" t="s">
        <v>1821</v>
      </c>
      <c r="M43">
        <v>0</v>
      </c>
      <c r="O43">
        <v>1</v>
      </c>
      <c r="P43">
        <v>135</v>
      </c>
      <c r="Q43">
        <v>145</v>
      </c>
      <c r="R43">
        <v>155</v>
      </c>
      <c r="S43">
        <v>155</v>
      </c>
      <c r="T43">
        <v>65</v>
      </c>
      <c r="U43">
        <v>70</v>
      </c>
      <c r="V43">
        <v>80</v>
      </c>
      <c r="W43">
        <v>80</v>
      </c>
      <c r="X43">
        <v>235</v>
      </c>
      <c r="Y43">
        <v>170</v>
      </c>
      <c r="Z43">
        <v>205</v>
      </c>
      <c r="AA43">
        <v>225</v>
      </c>
      <c r="AB43">
        <v>225</v>
      </c>
      <c r="AC43">
        <v>460</v>
      </c>
      <c r="AD43" s="1" t="s">
        <v>1822</v>
      </c>
      <c r="AE43" s="1" t="s">
        <v>1822</v>
      </c>
      <c r="AF43" s="1" t="s">
        <v>1823</v>
      </c>
      <c r="AG43">
        <v>460</v>
      </c>
      <c r="AH43" s="1" t="s">
        <v>1823</v>
      </c>
      <c r="AI43" s="1" t="s">
        <v>1824</v>
      </c>
      <c r="AJ43" s="1" t="s">
        <v>1824</v>
      </c>
      <c r="AK43" t="s">
        <v>120</v>
      </c>
      <c r="AL43">
        <v>452.20299999999997</v>
      </c>
      <c r="AM43">
        <v>4</v>
      </c>
      <c r="AN43">
        <v>4</v>
      </c>
      <c r="AO43" t="s">
        <v>77</v>
      </c>
      <c r="AP43" t="s">
        <v>77</v>
      </c>
      <c r="AQ43" t="s">
        <v>77</v>
      </c>
      <c r="AR43" t="s">
        <v>77</v>
      </c>
      <c r="AS43" t="s">
        <v>77</v>
      </c>
      <c r="AT43" t="s">
        <v>77</v>
      </c>
      <c r="AU43" t="s">
        <v>77</v>
      </c>
      <c r="AV43" t="s">
        <v>77</v>
      </c>
      <c r="AW43" t="s">
        <v>77</v>
      </c>
      <c r="AX43" t="s">
        <v>77</v>
      </c>
      <c r="AY43" t="s">
        <v>77</v>
      </c>
      <c r="AZ43" t="s">
        <v>77</v>
      </c>
      <c r="BA43" t="s">
        <v>77</v>
      </c>
      <c r="BB43" t="s">
        <v>77</v>
      </c>
      <c r="BC43" t="s">
        <v>77</v>
      </c>
      <c r="BD43" t="s">
        <v>77</v>
      </c>
      <c r="BE43" t="s">
        <v>77</v>
      </c>
      <c r="BF43" t="s">
        <v>77</v>
      </c>
      <c r="BG43" t="s">
        <v>77</v>
      </c>
      <c r="BH43" t="s">
        <v>77</v>
      </c>
      <c r="BI43" t="s">
        <v>77</v>
      </c>
      <c r="BJ43" t="s">
        <v>77</v>
      </c>
      <c r="BK43" t="s">
        <v>77</v>
      </c>
      <c r="BL43" t="s">
        <v>77</v>
      </c>
      <c r="BM43" t="s">
        <v>77</v>
      </c>
      <c r="BN43" t="s">
        <v>77</v>
      </c>
      <c r="BO43" t="s">
        <v>77</v>
      </c>
      <c r="BP43">
        <v>211</v>
      </c>
      <c r="BQ43" s="34">
        <v>46137</v>
      </c>
    </row>
    <row r="44" spans="1:69" x14ac:dyDescent="0.25">
      <c r="A44">
        <v>2026</v>
      </c>
      <c r="B44" t="s">
        <v>1825</v>
      </c>
      <c r="C44" t="s">
        <v>68</v>
      </c>
      <c r="D44" t="s">
        <v>120</v>
      </c>
      <c r="E44" t="s">
        <v>238</v>
      </c>
      <c r="F44">
        <v>1</v>
      </c>
      <c r="G44">
        <v>1</v>
      </c>
      <c r="H44" t="s">
        <v>1676</v>
      </c>
      <c r="I44" t="s">
        <v>1782</v>
      </c>
      <c r="J44">
        <v>137</v>
      </c>
      <c r="K44" t="s">
        <v>114</v>
      </c>
      <c r="L44" s="1" t="s">
        <v>1826</v>
      </c>
      <c r="M44">
        <v>0</v>
      </c>
      <c r="O44">
        <v>1</v>
      </c>
      <c r="P44">
        <v>95</v>
      </c>
      <c r="Q44">
        <v>110</v>
      </c>
      <c r="R44">
        <v>120</v>
      </c>
      <c r="S44">
        <v>120</v>
      </c>
      <c r="T44">
        <v>65</v>
      </c>
      <c r="U44">
        <v>75</v>
      </c>
      <c r="V44">
        <v>-80</v>
      </c>
      <c r="W44">
        <v>75</v>
      </c>
      <c r="X44">
        <v>195</v>
      </c>
      <c r="Y44">
        <v>115</v>
      </c>
      <c r="Z44">
        <v>135</v>
      </c>
      <c r="AA44">
        <v>160</v>
      </c>
      <c r="AB44">
        <v>160</v>
      </c>
      <c r="AC44">
        <v>355</v>
      </c>
      <c r="AD44" s="1" t="s">
        <v>1827</v>
      </c>
      <c r="AE44" s="1" t="s">
        <v>1827</v>
      </c>
      <c r="AF44" s="1" t="s">
        <v>1828</v>
      </c>
      <c r="AG44">
        <v>355</v>
      </c>
      <c r="AH44" s="1" t="s">
        <v>1828</v>
      </c>
      <c r="AI44" s="1" t="s">
        <v>1829</v>
      </c>
      <c r="AJ44" s="1" t="s">
        <v>1829</v>
      </c>
      <c r="AK44" t="s">
        <v>120</v>
      </c>
      <c r="AL44">
        <v>340.86034999999998</v>
      </c>
      <c r="AM44">
        <v>5</v>
      </c>
      <c r="AN44">
        <v>5</v>
      </c>
      <c r="AO44" t="s">
        <v>77</v>
      </c>
      <c r="AP44" t="s">
        <v>77</v>
      </c>
      <c r="AQ44" t="s">
        <v>77</v>
      </c>
      <c r="AR44" t="s">
        <v>77</v>
      </c>
      <c r="AS44" t="s">
        <v>77</v>
      </c>
      <c r="AT44" t="s">
        <v>77</v>
      </c>
      <c r="AX44" t="s">
        <v>77</v>
      </c>
      <c r="AY44" t="s">
        <v>87</v>
      </c>
      <c r="AZ44" t="s">
        <v>77</v>
      </c>
      <c r="BA44" t="s">
        <v>87</v>
      </c>
      <c r="BB44" t="s">
        <v>77</v>
      </c>
      <c r="BC44" t="s">
        <v>77</v>
      </c>
      <c r="BD44" t="s">
        <v>95</v>
      </c>
      <c r="BE44" t="s">
        <v>87</v>
      </c>
      <c r="BF44" t="s">
        <v>87</v>
      </c>
      <c r="BG44" t="s">
        <v>77</v>
      </c>
      <c r="BH44" t="s">
        <v>77</v>
      </c>
      <c r="BI44" t="s">
        <v>77</v>
      </c>
      <c r="BJ44" t="s">
        <v>77</v>
      </c>
      <c r="BK44" t="s">
        <v>77</v>
      </c>
      <c r="BL44" t="s">
        <v>77</v>
      </c>
      <c r="BM44" t="s">
        <v>77</v>
      </c>
      <c r="BN44" t="s">
        <v>77</v>
      </c>
      <c r="BO44" t="s">
        <v>77</v>
      </c>
      <c r="BP44">
        <v>521</v>
      </c>
      <c r="BQ44" s="34">
        <v>46137</v>
      </c>
    </row>
    <row r="45" spans="1:69" x14ac:dyDescent="0.25">
      <c r="A45">
        <v>2026</v>
      </c>
      <c r="B45" t="s">
        <v>1830</v>
      </c>
      <c r="C45" t="s">
        <v>68</v>
      </c>
      <c r="D45" t="s">
        <v>120</v>
      </c>
      <c r="E45" t="s">
        <v>238</v>
      </c>
      <c r="F45">
        <v>1</v>
      </c>
      <c r="G45">
        <v>1</v>
      </c>
      <c r="H45" t="s">
        <v>1676</v>
      </c>
      <c r="I45" t="s">
        <v>1782</v>
      </c>
      <c r="J45">
        <v>137</v>
      </c>
      <c r="K45" t="s">
        <v>114</v>
      </c>
      <c r="L45" s="1" t="s">
        <v>1826</v>
      </c>
      <c r="M45">
        <v>0</v>
      </c>
      <c r="O45">
        <v>1</v>
      </c>
      <c r="P45">
        <v>95</v>
      </c>
      <c r="Q45">
        <v>105</v>
      </c>
      <c r="R45">
        <v>125</v>
      </c>
      <c r="S45">
        <v>125</v>
      </c>
      <c r="T45">
        <v>65</v>
      </c>
      <c r="U45">
        <v>-75</v>
      </c>
      <c r="V45">
        <v>-75</v>
      </c>
      <c r="W45">
        <v>65</v>
      </c>
      <c r="X45">
        <v>190</v>
      </c>
      <c r="Y45">
        <v>115</v>
      </c>
      <c r="Z45">
        <v>135</v>
      </c>
      <c r="AA45">
        <v>150</v>
      </c>
      <c r="AB45">
        <v>150</v>
      </c>
      <c r="AC45">
        <v>340</v>
      </c>
      <c r="AD45" s="1" t="s">
        <v>1831</v>
      </c>
      <c r="AE45" s="1" t="s">
        <v>1831</v>
      </c>
      <c r="AF45" s="1" t="s">
        <v>1832</v>
      </c>
      <c r="AG45">
        <v>340</v>
      </c>
      <c r="AH45" s="1" t="s">
        <v>1832</v>
      </c>
      <c r="AI45" s="1" t="s">
        <v>1833</v>
      </c>
      <c r="AJ45" s="1" t="s">
        <v>1833</v>
      </c>
      <c r="AK45" t="s">
        <v>120</v>
      </c>
      <c r="AL45" s="1" t="s">
        <v>1834</v>
      </c>
      <c r="AM45">
        <v>6</v>
      </c>
      <c r="AN45">
        <v>6</v>
      </c>
      <c r="AO45" t="s">
        <v>77</v>
      </c>
      <c r="AP45" t="s">
        <v>77</v>
      </c>
      <c r="AQ45" t="s">
        <v>77</v>
      </c>
      <c r="AR45" t="s">
        <v>77</v>
      </c>
      <c r="AS45" t="s">
        <v>77</v>
      </c>
      <c r="AT45" t="s">
        <v>77</v>
      </c>
      <c r="AX45" t="s">
        <v>77</v>
      </c>
      <c r="AY45" t="s">
        <v>77</v>
      </c>
      <c r="AZ45" t="s">
        <v>77</v>
      </c>
      <c r="BA45" t="s">
        <v>95</v>
      </c>
      <c r="BB45" t="s">
        <v>87</v>
      </c>
      <c r="BC45" t="s">
        <v>87</v>
      </c>
      <c r="BD45" t="s">
        <v>87</v>
      </c>
      <c r="BE45" t="s">
        <v>87</v>
      </c>
      <c r="BF45" t="s">
        <v>87</v>
      </c>
      <c r="BG45" t="s">
        <v>77</v>
      </c>
      <c r="BH45" t="s">
        <v>77</v>
      </c>
      <c r="BI45" t="s">
        <v>77</v>
      </c>
      <c r="BJ45" t="s">
        <v>77</v>
      </c>
      <c r="BK45" t="s">
        <v>77</v>
      </c>
      <c r="BL45" t="s">
        <v>77</v>
      </c>
      <c r="BM45" t="s">
        <v>77</v>
      </c>
      <c r="BN45" t="s">
        <v>77</v>
      </c>
      <c r="BO45" t="s">
        <v>77</v>
      </c>
      <c r="BP45">
        <v>515</v>
      </c>
      <c r="BQ45" s="34">
        <v>46137</v>
      </c>
    </row>
    <row r="46" spans="1:69" x14ac:dyDescent="0.25">
      <c r="A46">
        <v>2026</v>
      </c>
      <c r="B46" t="s">
        <v>119</v>
      </c>
      <c r="C46" t="s">
        <v>68</v>
      </c>
      <c r="D46" t="s">
        <v>120</v>
      </c>
      <c r="E46" t="s">
        <v>121</v>
      </c>
      <c r="F46">
        <v>1</v>
      </c>
      <c r="G46">
        <v>1</v>
      </c>
      <c r="H46" t="s">
        <v>1676</v>
      </c>
      <c r="I46" t="s">
        <v>1782</v>
      </c>
      <c r="J46">
        <v>146</v>
      </c>
      <c r="K46" t="s">
        <v>115</v>
      </c>
      <c r="L46" s="1" t="s">
        <v>1835</v>
      </c>
      <c r="M46">
        <v>0</v>
      </c>
      <c r="O46">
        <v>1</v>
      </c>
      <c r="P46">
        <v>295</v>
      </c>
      <c r="Q46">
        <v>310</v>
      </c>
      <c r="R46">
        <v>320</v>
      </c>
      <c r="S46">
        <v>320</v>
      </c>
      <c r="T46">
        <v>145</v>
      </c>
      <c r="U46">
        <v>155</v>
      </c>
      <c r="V46">
        <v>-160</v>
      </c>
      <c r="W46">
        <v>155</v>
      </c>
      <c r="X46">
        <v>475</v>
      </c>
      <c r="Y46">
        <v>315</v>
      </c>
      <c r="Z46">
        <v>340</v>
      </c>
      <c r="AA46">
        <v>360</v>
      </c>
      <c r="AB46">
        <v>360</v>
      </c>
      <c r="AC46">
        <v>835</v>
      </c>
      <c r="AD46" s="1" t="s">
        <v>1836</v>
      </c>
      <c r="AE46" s="1" t="s">
        <v>1836</v>
      </c>
      <c r="AF46" s="1" t="s">
        <v>1837</v>
      </c>
      <c r="AG46">
        <v>835</v>
      </c>
      <c r="AH46" s="1" t="s">
        <v>1837</v>
      </c>
      <c r="AI46" s="1" t="s">
        <v>1838</v>
      </c>
      <c r="AJ46" s="1" t="s">
        <v>1838</v>
      </c>
      <c r="AK46" t="s">
        <v>120</v>
      </c>
      <c r="AL46">
        <v>762.73074999999994</v>
      </c>
      <c r="AM46">
        <v>1</v>
      </c>
      <c r="AN46">
        <v>1</v>
      </c>
      <c r="AO46" t="s">
        <v>77</v>
      </c>
      <c r="AP46" t="s">
        <v>77</v>
      </c>
      <c r="AQ46" t="s">
        <v>77</v>
      </c>
      <c r="AR46" t="s">
        <v>77</v>
      </c>
      <c r="AS46" t="s">
        <v>77</v>
      </c>
      <c r="AT46" t="s">
        <v>77</v>
      </c>
      <c r="AU46" t="s">
        <v>77</v>
      </c>
      <c r="AV46" t="s">
        <v>77</v>
      </c>
      <c r="AW46" t="s">
        <v>87</v>
      </c>
      <c r="AX46" t="s">
        <v>77</v>
      </c>
      <c r="AY46" t="s">
        <v>77</v>
      </c>
      <c r="AZ46" t="s">
        <v>77</v>
      </c>
      <c r="BA46" t="s">
        <v>77</v>
      </c>
      <c r="BB46" t="s">
        <v>77</v>
      </c>
      <c r="BC46" t="s">
        <v>77</v>
      </c>
      <c r="BD46" t="s">
        <v>87</v>
      </c>
      <c r="BE46" t="s">
        <v>87</v>
      </c>
      <c r="BF46" t="s">
        <v>87</v>
      </c>
      <c r="BG46" t="s">
        <v>77</v>
      </c>
      <c r="BH46" t="s">
        <v>77</v>
      </c>
      <c r="BI46" t="s">
        <v>77</v>
      </c>
      <c r="BJ46" t="s">
        <v>77</v>
      </c>
      <c r="BK46" t="s">
        <v>77</v>
      </c>
      <c r="BL46" t="s">
        <v>77</v>
      </c>
      <c r="BM46" t="s">
        <v>77</v>
      </c>
      <c r="BN46" t="s">
        <v>77</v>
      </c>
      <c r="BO46" t="s">
        <v>77</v>
      </c>
      <c r="BP46">
        <v>517</v>
      </c>
      <c r="BQ46" s="34">
        <v>46137</v>
      </c>
    </row>
    <row r="47" spans="1:69" x14ac:dyDescent="0.25">
      <c r="A47">
        <v>2026</v>
      </c>
      <c r="B47" t="s">
        <v>1532</v>
      </c>
      <c r="C47" t="s">
        <v>68</v>
      </c>
      <c r="D47" t="s">
        <v>120</v>
      </c>
      <c r="E47" t="s">
        <v>121</v>
      </c>
      <c r="F47">
        <v>1</v>
      </c>
      <c r="G47">
        <v>1</v>
      </c>
      <c r="H47" t="s">
        <v>1676</v>
      </c>
      <c r="I47" t="s">
        <v>1782</v>
      </c>
      <c r="J47">
        <v>140</v>
      </c>
      <c r="K47" t="s">
        <v>115</v>
      </c>
      <c r="L47" s="1" t="s">
        <v>1839</v>
      </c>
      <c r="M47">
        <v>0</v>
      </c>
      <c r="O47">
        <v>1</v>
      </c>
      <c r="P47">
        <v>165</v>
      </c>
      <c r="Q47">
        <v>170</v>
      </c>
      <c r="R47">
        <v>180</v>
      </c>
      <c r="S47">
        <v>180</v>
      </c>
      <c r="T47">
        <v>90</v>
      </c>
      <c r="U47">
        <v>105</v>
      </c>
      <c r="V47">
        <v>110</v>
      </c>
      <c r="W47">
        <v>110</v>
      </c>
      <c r="X47">
        <v>290</v>
      </c>
      <c r="Y47">
        <v>200</v>
      </c>
      <c r="Z47">
        <v>220</v>
      </c>
      <c r="AA47">
        <v>230</v>
      </c>
      <c r="AB47">
        <v>230</v>
      </c>
      <c r="AC47">
        <v>520</v>
      </c>
      <c r="AD47" s="1" t="s">
        <v>1840</v>
      </c>
      <c r="AE47" s="1" t="s">
        <v>1840</v>
      </c>
      <c r="AF47" s="1" t="s">
        <v>1841</v>
      </c>
      <c r="AG47">
        <v>520</v>
      </c>
      <c r="AH47" s="1" t="s">
        <v>1841</v>
      </c>
      <c r="AI47" s="1" t="s">
        <v>1842</v>
      </c>
      <c r="AJ47" s="1" t="s">
        <v>1842</v>
      </c>
      <c r="AK47" t="s">
        <v>120</v>
      </c>
      <c r="AL47">
        <v>490.82799999999997</v>
      </c>
      <c r="AM47">
        <v>2</v>
      </c>
      <c r="AN47">
        <v>2</v>
      </c>
      <c r="AO47" t="s">
        <v>77</v>
      </c>
      <c r="AP47" t="s">
        <v>77</v>
      </c>
      <c r="AQ47" t="s">
        <v>77</v>
      </c>
      <c r="AR47" t="s">
        <v>77</v>
      </c>
      <c r="AS47" t="s">
        <v>77</v>
      </c>
      <c r="AT47" t="s">
        <v>77</v>
      </c>
      <c r="AU47" t="s">
        <v>77</v>
      </c>
      <c r="AV47" t="s">
        <v>77</v>
      </c>
      <c r="AW47" t="s">
        <v>77</v>
      </c>
      <c r="AX47" t="s">
        <v>77</v>
      </c>
      <c r="AY47" t="s">
        <v>77</v>
      </c>
      <c r="AZ47" t="s">
        <v>77</v>
      </c>
      <c r="BA47" t="s">
        <v>77</v>
      </c>
      <c r="BB47" t="s">
        <v>77</v>
      </c>
      <c r="BC47" t="s">
        <v>77</v>
      </c>
      <c r="BD47" t="s">
        <v>77</v>
      </c>
      <c r="BE47" t="s">
        <v>77</v>
      </c>
      <c r="BF47" t="s">
        <v>77</v>
      </c>
      <c r="BG47" t="s">
        <v>77</v>
      </c>
      <c r="BH47" t="s">
        <v>77</v>
      </c>
      <c r="BI47" t="s">
        <v>77</v>
      </c>
      <c r="BJ47" t="s">
        <v>77</v>
      </c>
      <c r="BK47" t="s">
        <v>77</v>
      </c>
      <c r="BL47" t="s">
        <v>77</v>
      </c>
      <c r="BM47" t="s">
        <v>77</v>
      </c>
      <c r="BN47" t="s">
        <v>77</v>
      </c>
      <c r="BO47" t="s">
        <v>77</v>
      </c>
      <c r="BP47">
        <v>512</v>
      </c>
      <c r="BQ47" s="34">
        <v>46137</v>
      </c>
    </row>
    <row r="48" spans="1:69" x14ac:dyDescent="0.25">
      <c r="A48">
        <v>2026</v>
      </c>
      <c r="B48" t="s">
        <v>1534</v>
      </c>
      <c r="C48" t="s">
        <v>68</v>
      </c>
      <c r="D48" t="s">
        <v>120</v>
      </c>
      <c r="E48" t="s">
        <v>1700</v>
      </c>
      <c r="F48">
        <v>2</v>
      </c>
      <c r="G48">
        <v>1</v>
      </c>
      <c r="H48" t="s">
        <v>1672</v>
      </c>
      <c r="I48" t="s">
        <v>1782</v>
      </c>
      <c r="J48">
        <v>161</v>
      </c>
      <c r="K48" t="s">
        <v>116</v>
      </c>
      <c r="L48">
        <v>0.96696568276536499</v>
      </c>
      <c r="M48">
        <v>0</v>
      </c>
      <c r="O48">
        <v>1</v>
      </c>
      <c r="P48">
        <v>185</v>
      </c>
      <c r="Q48">
        <v>205</v>
      </c>
      <c r="R48">
        <v>215</v>
      </c>
      <c r="S48">
        <v>215</v>
      </c>
      <c r="T48">
        <v>150</v>
      </c>
      <c r="U48">
        <v>165</v>
      </c>
      <c r="V48">
        <v>-175</v>
      </c>
      <c r="W48">
        <v>165</v>
      </c>
      <c r="X48">
        <v>380</v>
      </c>
      <c r="Y48">
        <v>240</v>
      </c>
      <c r="Z48">
        <v>265</v>
      </c>
      <c r="AA48">
        <v>280</v>
      </c>
      <c r="AB48">
        <v>280</v>
      </c>
      <c r="AC48">
        <v>660</v>
      </c>
      <c r="AD48" s="1" t="s">
        <v>1843</v>
      </c>
      <c r="AE48" s="1" t="s">
        <v>1843</v>
      </c>
      <c r="AF48" s="1" t="s">
        <v>1844</v>
      </c>
      <c r="AG48">
        <v>660</v>
      </c>
      <c r="AH48" s="1" t="s">
        <v>1844</v>
      </c>
      <c r="AI48" s="1" t="s">
        <v>1845</v>
      </c>
      <c r="AJ48" s="1" t="s">
        <v>1845</v>
      </c>
      <c r="AK48" t="s">
        <v>120</v>
      </c>
      <c r="AL48">
        <v>561.726</v>
      </c>
      <c r="AM48">
        <v>1</v>
      </c>
      <c r="AN48">
        <v>1</v>
      </c>
      <c r="AO48" t="s">
        <v>77</v>
      </c>
      <c r="AP48" t="s">
        <v>77</v>
      </c>
      <c r="AQ48" t="s">
        <v>77</v>
      </c>
      <c r="AR48" t="s">
        <v>77</v>
      </c>
      <c r="AS48" t="s">
        <v>77</v>
      </c>
      <c r="AT48" t="s">
        <v>77</v>
      </c>
      <c r="AU48" t="s">
        <v>77</v>
      </c>
      <c r="AV48" t="s">
        <v>77</v>
      </c>
      <c r="AW48" t="s">
        <v>77</v>
      </c>
      <c r="AX48" t="s">
        <v>77</v>
      </c>
      <c r="AY48" t="s">
        <v>77</v>
      </c>
      <c r="AZ48" t="s">
        <v>77</v>
      </c>
      <c r="BA48" t="s">
        <v>87</v>
      </c>
      <c r="BB48" t="s">
        <v>77</v>
      </c>
      <c r="BC48" t="s">
        <v>77</v>
      </c>
      <c r="BD48" t="s">
        <v>77</v>
      </c>
      <c r="BE48" t="s">
        <v>87</v>
      </c>
      <c r="BF48" t="s">
        <v>87</v>
      </c>
      <c r="BG48" t="s">
        <v>77</v>
      </c>
      <c r="BH48" t="s">
        <v>77</v>
      </c>
      <c r="BI48" t="s">
        <v>77</v>
      </c>
      <c r="BJ48" t="s">
        <v>77</v>
      </c>
      <c r="BK48" t="s">
        <v>77</v>
      </c>
      <c r="BL48" t="s">
        <v>77</v>
      </c>
      <c r="BM48" t="s">
        <v>77</v>
      </c>
      <c r="BN48" t="s">
        <v>77</v>
      </c>
      <c r="BO48" t="s">
        <v>77</v>
      </c>
      <c r="BP48">
        <v>616</v>
      </c>
      <c r="BQ48" s="34">
        <v>46137</v>
      </c>
    </row>
    <row r="49" spans="1:69" x14ac:dyDescent="0.25">
      <c r="A49">
        <v>2026</v>
      </c>
      <c r="B49" t="s">
        <v>1536</v>
      </c>
      <c r="C49" t="s">
        <v>68</v>
      </c>
      <c r="D49" t="s">
        <v>120</v>
      </c>
      <c r="E49" t="s">
        <v>1814</v>
      </c>
      <c r="F49">
        <v>2</v>
      </c>
      <c r="G49">
        <v>1</v>
      </c>
      <c r="H49" t="s">
        <v>1672</v>
      </c>
      <c r="I49" t="s">
        <v>1782</v>
      </c>
      <c r="J49">
        <v>167</v>
      </c>
      <c r="K49" t="s">
        <v>116</v>
      </c>
      <c r="L49">
        <v>0.94478464269603601</v>
      </c>
      <c r="M49">
        <v>0</v>
      </c>
      <c r="O49">
        <v>1</v>
      </c>
      <c r="P49">
        <v>-225</v>
      </c>
      <c r="Q49">
        <v>225</v>
      </c>
      <c r="R49">
        <v>240</v>
      </c>
      <c r="S49">
        <v>240</v>
      </c>
      <c r="T49">
        <v>95</v>
      </c>
      <c r="U49">
        <v>105</v>
      </c>
      <c r="V49">
        <v>-110</v>
      </c>
      <c r="W49">
        <v>105</v>
      </c>
      <c r="X49">
        <v>345</v>
      </c>
      <c r="Y49">
        <v>260</v>
      </c>
      <c r="Z49">
        <v>275</v>
      </c>
      <c r="AA49">
        <v>285</v>
      </c>
      <c r="AB49">
        <v>285</v>
      </c>
      <c r="AC49">
        <v>630</v>
      </c>
      <c r="AD49" s="1" t="s">
        <v>1846</v>
      </c>
      <c r="AE49" s="1" t="s">
        <v>1846</v>
      </c>
      <c r="AF49">
        <v>269.98499736848203</v>
      </c>
      <c r="AG49">
        <v>630</v>
      </c>
      <c r="AH49">
        <v>269.98499736848203</v>
      </c>
      <c r="AI49" s="1" t="s">
        <v>1847</v>
      </c>
      <c r="AJ49" s="1" t="s">
        <v>1847</v>
      </c>
      <c r="AK49" t="s">
        <v>120</v>
      </c>
      <c r="AL49">
        <v>523.29060000000004</v>
      </c>
      <c r="AM49">
        <v>2</v>
      </c>
      <c r="AN49">
        <v>2</v>
      </c>
      <c r="AO49" t="s">
        <v>87</v>
      </c>
      <c r="AP49" t="s">
        <v>87</v>
      </c>
      <c r="AQ49" t="s">
        <v>77</v>
      </c>
      <c r="AR49" t="s">
        <v>77</v>
      </c>
      <c r="AS49" t="s">
        <v>77</v>
      </c>
      <c r="AT49" t="s">
        <v>77</v>
      </c>
      <c r="AU49" t="s">
        <v>77</v>
      </c>
      <c r="AV49" t="s">
        <v>77</v>
      </c>
      <c r="AW49" t="s">
        <v>77</v>
      </c>
      <c r="AX49" t="s">
        <v>77</v>
      </c>
      <c r="AY49" t="s">
        <v>77</v>
      </c>
      <c r="AZ49" t="s">
        <v>77</v>
      </c>
      <c r="BA49" t="s">
        <v>77</v>
      </c>
      <c r="BB49" t="s">
        <v>77</v>
      </c>
      <c r="BC49" t="s">
        <v>77</v>
      </c>
      <c r="BD49" t="s">
        <v>87</v>
      </c>
      <c r="BE49" t="s">
        <v>87</v>
      </c>
      <c r="BF49" t="s">
        <v>87</v>
      </c>
      <c r="BG49" t="s">
        <v>77</v>
      </c>
      <c r="BH49" t="s">
        <v>77</v>
      </c>
      <c r="BI49" t="s">
        <v>77</v>
      </c>
      <c r="BJ49" t="s">
        <v>77</v>
      </c>
      <c r="BK49" t="s">
        <v>77</v>
      </c>
      <c r="BL49" t="s">
        <v>77</v>
      </c>
      <c r="BM49" t="s">
        <v>77</v>
      </c>
      <c r="BN49" t="s">
        <v>77</v>
      </c>
      <c r="BO49" t="s">
        <v>77</v>
      </c>
      <c r="BP49">
        <v>615</v>
      </c>
      <c r="BQ49" s="34">
        <v>46137</v>
      </c>
    </row>
    <row r="50" spans="1:69" x14ac:dyDescent="0.25">
      <c r="A50">
        <v>2026</v>
      </c>
      <c r="B50" t="s">
        <v>261</v>
      </c>
      <c r="C50" t="s">
        <v>68</v>
      </c>
      <c r="D50" t="s">
        <v>120</v>
      </c>
      <c r="E50" t="s">
        <v>1713</v>
      </c>
      <c r="F50">
        <v>2</v>
      </c>
      <c r="G50">
        <v>1</v>
      </c>
      <c r="H50" t="s">
        <v>1672</v>
      </c>
      <c r="I50" t="s">
        <v>1782</v>
      </c>
      <c r="J50">
        <v>167</v>
      </c>
      <c r="K50" t="s">
        <v>116</v>
      </c>
      <c r="L50">
        <v>0.94478464269603601</v>
      </c>
      <c r="M50">
        <v>0</v>
      </c>
      <c r="O50">
        <v>1</v>
      </c>
      <c r="P50">
        <v>140</v>
      </c>
      <c r="Q50">
        <v>150</v>
      </c>
      <c r="R50">
        <v>160</v>
      </c>
      <c r="S50">
        <v>160</v>
      </c>
      <c r="T50">
        <v>100</v>
      </c>
      <c r="U50">
        <v>110</v>
      </c>
      <c r="V50">
        <v>120</v>
      </c>
      <c r="W50">
        <v>120</v>
      </c>
      <c r="X50">
        <v>280</v>
      </c>
      <c r="Y50">
        <v>225</v>
      </c>
      <c r="Z50">
        <v>260</v>
      </c>
      <c r="AA50">
        <v>275</v>
      </c>
      <c r="AB50">
        <v>275</v>
      </c>
      <c r="AC50">
        <v>555</v>
      </c>
      <c r="AD50" s="1" t="s">
        <v>1848</v>
      </c>
      <c r="AE50" s="1" t="s">
        <v>1848</v>
      </c>
      <c r="AF50" s="1" t="s">
        <v>1849</v>
      </c>
      <c r="AG50">
        <v>555</v>
      </c>
      <c r="AH50" s="1" t="s">
        <v>1849</v>
      </c>
      <c r="AI50" s="1" t="s">
        <v>1850</v>
      </c>
      <c r="AJ50" s="1" t="s">
        <v>1850</v>
      </c>
      <c r="AK50" t="s">
        <v>120</v>
      </c>
      <c r="AL50">
        <v>460.9941</v>
      </c>
      <c r="AM50">
        <v>3</v>
      </c>
      <c r="AN50">
        <v>3</v>
      </c>
      <c r="AO50" t="s">
        <v>77</v>
      </c>
      <c r="AP50" t="s">
        <v>77</v>
      </c>
      <c r="AQ50" t="s">
        <v>77</v>
      </c>
      <c r="AR50" t="s">
        <v>87</v>
      </c>
      <c r="AS50" t="s">
        <v>77</v>
      </c>
      <c r="AT50" t="s">
        <v>77</v>
      </c>
      <c r="AU50" t="s">
        <v>77</v>
      </c>
      <c r="AV50" t="s">
        <v>77</v>
      </c>
      <c r="AW50" t="s">
        <v>77</v>
      </c>
      <c r="AX50" t="s">
        <v>77</v>
      </c>
      <c r="AY50" t="s">
        <v>77</v>
      </c>
      <c r="AZ50" t="s">
        <v>77</v>
      </c>
      <c r="BA50" t="s">
        <v>77</v>
      </c>
      <c r="BB50" t="s">
        <v>77</v>
      </c>
      <c r="BC50" t="s">
        <v>77</v>
      </c>
      <c r="BD50" t="s">
        <v>77</v>
      </c>
      <c r="BE50" t="s">
        <v>77</v>
      </c>
      <c r="BF50" t="s">
        <v>77</v>
      </c>
      <c r="BG50" t="s">
        <v>77</v>
      </c>
      <c r="BH50" t="s">
        <v>77</v>
      </c>
      <c r="BI50" t="s">
        <v>77</v>
      </c>
      <c r="BJ50" t="s">
        <v>77</v>
      </c>
      <c r="BK50" t="s">
        <v>77</v>
      </c>
      <c r="BL50" t="s">
        <v>77</v>
      </c>
      <c r="BM50" t="s">
        <v>77</v>
      </c>
      <c r="BN50" t="s">
        <v>77</v>
      </c>
      <c r="BO50" t="s">
        <v>77</v>
      </c>
      <c r="BP50">
        <v>622</v>
      </c>
      <c r="BQ50" s="34">
        <v>46137</v>
      </c>
    </row>
    <row r="51" spans="1:69" x14ac:dyDescent="0.25">
      <c r="A51">
        <v>2026</v>
      </c>
      <c r="B51" t="s">
        <v>1538</v>
      </c>
      <c r="C51" t="s">
        <v>68</v>
      </c>
      <c r="D51" t="s">
        <v>120</v>
      </c>
      <c r="E51" t="s">
        <v>238</v>
      </c>
      <c r="F51">
        <v>2</v>
      </c>
      <c r="G51">
        <v>1</v>
      </c>
      <c r="H51" t="s">
        <v>1672</v>
      </c>
      <c r="I51" t="s">
        <v>1782</v>
      </c>
      <c r="J51">
        <v>160</v>
      </c>
      <c r="K51" t="s">
        <v>116</v>
      </c>
      <c r="L51" s="1" t="s">
        <v>1851</v>
      </c>
      <c r="M51">
        <v>0</v>
      </c>
      <c r="O51">
        <v>1</v>
      </c>
      <c r="P51">
        <v>165</v>
      </c>
      <c r="Q51">
        <v>185</v>
      </c>
      <c r="R51">
        <v>-200</v>
      </c>
      <c r="S51">
        <v>185</v>
      </c>
      <c r="T51">
        <v>80</v>
      </c>
      <c r="U51">
        <v>90</v>
      </c>
      <c r="V51">
        <v>-100</v>
      </c>
      <c r="W51">
        <v>90</v>
      </c>
      <c r="X51">
        <v>275</v>
      </c>
      <c r="Y51">
        <v>200</v>
      </c>
      <c r="Z51">
        <v>-215</v>
      </c>
      <c r="AA51">
        <v>-215</v>
      </c>
      <c r="AB51">
        <v>200</v>
      </c>
      <c r="AC51">
        <v>475</v>
      </c>
      <c r="AD51" s="1" t="s">
        <v>1852</v>
      </c>
      <c r="AE51" s="1" t="s">
        <v>1852</v>
      </c>
      <c r="AF51" s="1" t="s">
        <v>1853</v>
      </c>
      <c r="AG51">
        <v>475</v>
      </c>
      <c r="AH51" s="1" t="s">
        <v>1853</v>
      </c>
      <c r="AI51" s="1" t="s">
        <v>1854</v>
      </c>
      <c r="AJ51" s="1" t="s">
        <v>1854</v>
      </c>
      <c r="AK51" t="s">
        <v>120</v>
      </c>
      <c r="AL51">
        <v>406.17250000000001</v>
      </c>
      <c r="AM51">
        <v>4</v>
      </c>
      <c r="AN51">
        <v>4</v>
      </c>
      <c r="AO51" t="s">
        <v>87</v>
      </c>
      <c r="AP51" t="s">
        <v>77</v>
      </c>
      <c r="AQ51" t="s">
        <v>77</v>
      </c>
      <c r="AR51" t="s">
        <v>77</v>
      </c>
      <c r="AS51" t="s">
        <v>77</v>
      </c>
      <c r="AT51" t="s">
        <v>77</v>
      </c>
      <c r="AU51" t="s">
        <v>87</v>
      </c>
      <c r="AV51" t="s">
        <v>78</v>
      </c>
      <c r="AW51" t="s">
        <v>87</v>
      </c>
      <c r="AX51" t="s">
        <v>77</v>
      </c>
      <c r="AY51" t="s">
        <v>77</v>
      </c>
      <c r="AZ51" t="s">
        <v>77</v>
      </c>
      <c r="BA51" t="s">
        <v>77</v>
      </c>
      <c r="BB51" t="s">
        <v>77</v>
      </c>
      <c r="BC51" t="s">
        <v>77</v>
      </c>
      <c r="BD51" t="s">
        <v>87</v>
      </c>
      <c r="BE51" t="s">
        <v>87</v>
      </c>
      <c r="BF51" t="s">
        <v>87</v>
      </c>
      <c r="BG51" t="s">
        <v>77</v>
      </c>
      <c r="BH51" t="s">
        <v>77</v>
      </c>
      <c r="BI51" t="s">
        <v>77</v>
      </c>
      <c r="BJ51" t="s">
        <v>87</v>
      </c>
      <c r="BK51" t="s">
        <v>78</v>
      </c>
      <c r="BL51" t="s">
        <v>87</v>
      </c>
      <c r="BM51" t="s">
        <v>87</v>
      </c>
      <c r="BN51" t="s">
        <v>87</v>
      </c>
      <c r="BO51" t="s">
        <v>87</v>
      </c>
      <c r="BP51">
        <v>612</v>
      </c>
      <c r="BQ51" s="34">
        <v>46137</v>
      </c>
    </row>
    <row r="52" spans="1:69" x14ac:dyDescent="0.25">
      <c r="A52">
        <v>2026</v>
      </c>
      <c r="B52" t="s">
        <v>1542</v>
      </c>
      <c r="C52" t="s">
        <v>68</v>
      </c>
      <c r="D52" t="s">
        <v>120</v>
      </c>
      <c r="E52" t="s">
        <v>121</v>
      </c>
      <c r="F52">
        <v>2</v>
      </c>
      <c r="G52">
        <v>1</v>
      </c>
      <c r="H52" t="s">
        <v>1672</v>
      </c>
      <c r="I52" t="s">
        <v>1782</v>
      </c>
      <c r="J52">
        <v>182</v>
      </c>
      <c r="K52" t="s">
        <v>117</v>
      </c>
      <c r="L52" s="1" t="s">
        <v>1855</v>
      </c>
      <c r="M52">
        <v>0</v>
      </c>
      <c r="O52">
        <v>1</v>
      </c>
      <c r="P52">
        <v>185</v>
      </c>
      <c r="Q52">
        <v>195</v>
      </c>
      <c r="R52">
        <v>200</v>
      </c>
      <c r="S52">
        <v>200</v>
      </c>
      <c r="T52">
        <v>110</v>
      </c>
      <c r="U52">
        <v>115</v>
      </c>
      <c r="V52">
        <v>120</v>
      </c>
      <c r="W52">
        <v>120</v>
      </c>
      <c r="X52">
        <v>320</v>
      </c>
      <c r="Y52">
        <v>220</v>
      </c>
      <c r="Z52">
        <v>230</v>
      </c>
      <c r="AA52">
        <v>-235</v>
      </c>
      <c r="AB52">
        <v>230</v>
      </c>
      <c r="AC52">
        <v>550</v>
      </c>
      <c r="AD52" s="1" t="s">
        <v>1856</v>
      </c>
      <c r="AE52" s="1" t="s">
        <v>1856</v>
      </c>
      <c r="AF52" s="1" t="s">
        <v>1857</v>
      </c>
      <c r="AG52">
        <v>550</v>
      </c>
      <c r="AH52" s="1" t="s">
        <v>1857</v>
      </c>
      <c r="AI52" s="1" t="s">
        <v>1858</v>
      </c>
      <c r="AJ52" s="1" t="s">
        <v>1858</v>
      </c>
      <c r="AK52" t="s">
        <v>120</v>
      </c>
      <c r="AL52">
        <v>432.4375</v>
      </c>
      <c r="AM52">
        <v>1</v>
      </c>
      <c r="AN52">
        <v>1</v>
      </c>
      <c r="AO52" t="s">
        <v>77</v>
      </c>
      <c r="AP52" t="s">
        <v>77</v>
      </c>
      <c r="AQ52" t="s">
        <v>77</v>
      </c>
      <c r="AR52" t="s">
        <v>77</v>
      </c>
      <c r="AS52" t="s">
        <v>77</v>
      </c>
      <c r="AT52" t="s">
        <v>77</v>
      </c>
      <c r="AU52" t="s">
        <v>77</v>
      </c>
      <c r="AV52" t="s">
        <v>77</v>
      </c>
      <c r="AW52" t="s">
        <v>77</v>
      </c>
      <c r="AX52" t="s">
        <v>77</v>
      </c>
      <c r="AY52" t="s">
        <v>77</v>
      </c>
      <c r="AZ52" t="s">
        <v>77</v>
      </c>
      <c r="BA52" t="s">
        <v>77</v>
      </c>
      <c r="BB52" t="s">
        <v>77</v>
      </c>
      <c r="BC52" t="s">
        <v>77</v>
      </c>
      <c r="BD52" t="s">
        <v>77</v>
      </c>
      <c r="BE52" t="s">
        <v>77</v>
      </c>
      <c r="BF52" t="s">
        <v>77</v>
      </c>
      <c r="BG52" t="s">
        <v>77</v>
      </c>
      <c r="BH52" t="s">
        <v>77</v>
      </c>
      <c r="BI52" t="s">
        <v>77</v>
      </c>
      <c r="BJ52" t="s">
        <v>77</v>
      </c>
      <c r="BK52" t="s">
        <v>77</v>
      </c>
      <c r="BL52" t="s">
        <v>77</v>
      </c>
      <c r="BM52" t="s">
        <v>87</v>
      </c>
      <c r="BN52" t="s">
        <v>87</v>
      </c>
      <c r="BO52" t="s">
        <v>87</v>
      </c>
      <c r="BP52">
        <v>621</v>
      </c>
      <c r="BQ52" s="34">
        <v>46137</v>
      </c>
    </row>
    <row r="53" spans="1:69" x14ac:dyDescent="0.25">
      <c r="A53">
        <v>2026</v>
      </c>
      <c r="B53" t="s">
        <v>1544</v>
      </c>
      <c r="C53" t="s">
        <v>68</v>
      </c>
      <c r="D53" t="s">
        <v>120</v>
      </c>
      <c r="E53" t="s">
        <v>197</v>
      </c>
      <c r="F53">
        <v>3</v>
      </c>
      <c r="G53">
        <v>1</v>
      </c>
      <c r="H53" t="s">
        <v>1688</v>
      </c>
      <c r="I53" t="s">
        <v>1782</v>
      </c>
      <c r="J53">
        <v>225</v>
      </c>
      <c r="K53" t="s">
        <v>118</v>
      </c>
      <c r="L53">
        <v>0.82780435488544202</v>
      </c>
      <c r="M53">
        <v>0</v>
      </c>
      <c r="O53">
        <v>1</v>
      </c>
      <c r="P53">
        <v>-285</v>
      </c>
      <c r="Q53">
        <v>285</v>
      </c>
      <c r="R53">
        <v>300</v>
      </c>
      <c r="S53">
        <v>300</v>
      </c>
      <c r="T53">
        <v>115</v>
      </c>
      <c r="U53">
        <v>135</v>
      </c>
      <c r="V53">
        <v>-140</v>
      </c>
      <c r="W53">
        <v>135</v>
      </c>
      <c r="X53">
        <v>435</v>
      </c>
      <c r="Y53">
        <v>285</v>
      </c>
      <c r="Z53">
        <v>300</v>
      </c>
      <c r="AA53">
        <v>-315</v>
      </c>
      <c r="AB53">
        <v>300</v>
      </c>
      <c r="AC53">
        <v>735</v>
      </c>
      <c r="AD53" s="1" t="s">
        <v>1859</v>
      </c>
      <c r="AE53" s="1" t="s">
        <v>1859</v>
      </c>
      <c r="AF53" s="1" t="s">
        <v>1860</v>
      </c>
      <c r="AG53">
        <v>735</v>
      </c>
      <c r="AH53" s="1" t="s">
        <v>1860</v>
      </c>
      <c r="AI53" s="1" t="s">
        <v>1861</v>
      </c>
      <c r="AJ53" s="1" t="s">
        <v>1861</v>
      </c>
      <c r="AK53" t="s">
        <v>120</v>
      </c>
      <c r="AL53" s="1" t="s">
        <v>1862</v>
      </c>
      <c r="AM53">
        <v>1</v>
      </c>
      <c r="AN53">
        <v>1</v>
      </c>
      <c r="AO53" t="s">
        <v>87</v>
      </c>
      <c r="AP53" t="s">
        <v>87</v>
      </c>
      <c r="AQ53" t="s">
        <v>87</v>
      </c>
      <c r="AR53" t="s">
        <v>77</v>
      </c>
      <c r="AS53" t="s">
        <v>77</v>
      </c>
      <c r="AT53" t="s">
        <v>77</v>
      </c>
      <c r="AU53" t="s">
        <v>77</v>
      </c>
      <c r="AV53" t="s">
        <v>77</v>
      </c>
      <c r="AW53" t="s">
        <v>77</v>
      </c>
      <c r="AX53" t="s">
        <v>77</v>
      </c>
      <c r="AY53" t="s">
        <v>77</v>
      </c>
      <c r="AZ53" t="s">
        <v>77</v>
      </c>
      <c r="BA53" t="s">
        <v>77</v>
      </c>
      <c r="BB53" t="s">
        <v>77</v>
      </c>
      <c r="BC53" t="s">
        <v>77</v>
      </c>
      <c r="BD53" t="s">
        <v>87</v>
      </c>
      <c r="BE53" t="s">
        <v>87</v>
      </c>
      <c r="BF53" t="s">
        <v>87</v>
      </c>
      <c r="BG53" t="s">
        <v>77</v>
      </c>
      <c r="BH53" t="s">
        <v>77</v>
      </c>
      <c r="BI53" t="s">
        <v>77</v>
      </c>
      <c r="BJ53" t="s">
        <v>77</v>
      </c>
      <c r="BK53" t="s">
        <v>77</v>
      </c>
      <c r="BL53" t="s">
        <v>77</v>
      </c>
      <c r="BM53" t="s">
        <v>87</v>
      </c>
      <c r="BN53" t="s">
        <v>87</v>
      </c>
      <c r="BO53" t="s">
        <v>87</v>
      </c>
      <c r="BP53">
        <v>724</v>
      </c>
      <c r="BQ53" s="34">
        <v>46137</v>
      </c>
    </row>
    <row r="54" spans="1:69" x14ac:dyDescent="0.25">
      <c r="A54">
        <v>2026</v>
      </c>
      <c r="B54" t="s">
        <v>1863</v>
      </c>
      <c r="C54" t="s">
        <v>68</v>
      </c>
      <c r="D54" t="s">
        <v>120</v>
      </c>
      <c r="E54" t="s">
        <v>245</v>
      </c>
      <c r="F54">
        <v>3</v>
      </c>
      <c r="G54">
        <v>1</v>
      </c>
      <c r="H54" t="s">
        <v>1688</v>
      </c>
      <c r="I54" t="s">
        <v>1782</v>
      </c>
      <c r="J54">
        <v>190</v>
      </c>
      <c r="K54" t="s">
        <v>118</v>
      </c>
      <c r="L54" s="1" t="s">
        <v>1864</v>
      </c>
      <c r="M54">
        <v>0</v>
      </c>
      <c r="O54">
        <v>1</v>
      </c>
      <c r="P54">
        <v>125</v>
      </c>
      <c r="Q54">
        <v>140</v>
      </c>
      <c r="R54">
        <v>175</v>
      </c>
      <c r="S54">
        <v>175</v>
      </c>
      <c r="T54">
        <v>70</v>
      </c>
      <c r="U54">
        <v>80</v>
      </c>
      <c r="V54">
        <v>-95</v>
      </c>
      <c r="W54">
        <v>80</v>
      </c>
      <c r="X54">
        <v>255</v>
      </c>
      <c r="Y54">
        <v>190</v>
      </c>
      <c r="Z54">
        <v>225</v>
      </c>
      <c r="AA54">
        <v>-240</v>
      </c>
      <c r="AB54">
        <v>225</v>
      </c>
      <c r="AC54">
        <v>480</v>
      </c>
      <c r="AD54" s="1" t="s">
        <v>1865</v>
      </c>
      <c r="AE54" s="1" t="s">
        <v>1865</v>
      </c>
      <c r="AF54" s="1" t="s">
        <v>1866</v>
      </c>
      <c r="AG54">
        <v>480</v>
      </c>
      <c r="AH54" s="1" t="s">
        <v>1866</v>
      </c>
      <c r="AI54" s="1" t="s">
        <v>1867</v>
      </c>
      <c r="AJ54" s="1" t="s">
        <v>1867</v>
      </c>
      <c r="AK54" t="s">
        <v>120</v>
      </c>
      <c r="AL54">
        <v>367.72800000000001</v>
      </c>
      <c r="AM54">
        <v>2</v>
      </c>
      <c r="AN54">
        <v>2</v>
      </c>
      <c r="AO54" t="s">
        <v>77</v>
      </c>
      <c r="AP54" t="s">
        <v>77</v>
      </c>
      <c r="AQ54" t="s">
        <v>77</v>
      </c>
      <c r="AU54" t="s">
        <v>77</v>
      </c>
      <c r="AV54" t="s">
        <v>77</v>
      </c>
      <c r="AW54" t="s">
        <v>87</v>
      </c>
      <c r="AX54" t="s">
        <v>77</v>
      </c>
      <c r="AY54" t="s">
        <v>77</v>
      </c>
      <c r="AZ54" t="s">
        <v>77</v>
      </c>
      <c r="BA54" t="s">
        <v>77</v>
      </c>
      <c r="BB54" t="s">
        <v>77</v>
      </c>
      <c r="BC54" t="s">
        <v>77</v>
      </c>
      <c r="BD54" t="s">
        <v>87</v>
      </c>
      <c r="BE54" t="s">
        <v>77</v>
      </c>
      <c r="BF54" t="s">
        <v>87</v>
      </c>
      <c r="BG54" t="s">
        <v>77</v>
      </c>
      <c r="BH54" t="s">
        <v>77</v>
      </c>
      <c r="BI54" t="s">
        <v>77</v>
      </c>
      <c r="BJ54" t="s">
        <v>77</v>
      </c>
      <c r="BK54" t="s">
        <v>77</v>
      </c>
      <c r="BL54" t="s">
        <v>77</v>
      </c>
      <c r="BM54" t="s">
        <v>77</v>
      </c>
      <c r="BN54" t="s">
        <v>87</v>
      </c>
      <c r="BO54" t="s">
        <v>87</v>
      </c>
      <c r="BP54">
        <v>717</v>
      </c>
      <c r="BQ54" s="34">
        <v>46137</v>
      </c>
    </row>
    <row r="55" spans="1:69" x14ac:dyDescent="0.25">
      <c r="A55">
        <v>2026</v>
      </c>
      <c r="B55" t="s">
        <v>1868</v>
      </c>
      <c r="C55" t="s">
        <v>68</v>
      </c>
      <c r="D55" t="s">
        <v>120</v>
      </c>
      <c r="E55" t="s">
        <v>245</v>
      </c>
      <c r="F55">
        <v>3</v>
      </c>
      <c r="G55">
        <v>1</v>
      </c>
      <c r="H55" t="s">
        <v>1688</v>
      </c>
      <c r="I55" t="s">
        <v>1782</v>
      </c>
      <c r="J55">
        <v>185.6</v>
      </c>
      <c r="K55" t="s">
        <v>118</v>
      </c>
      <c r="L55" s="1" t="s">
        <v>1869</v>
      </c>
      <c r="M55">
        <v>0</v>
      </c>
      <c r="O55">
        <v>1</v>
      </c>
      <c r="P55">
        <v>-75</v>
      </c>
      <c r="Q55">
        <v>85</v>
      </c>
      <c r="R55">
        <v>100</v>
      </c>
      <c r="S55">
        <v>100</v>
      </c>
      <c r="T55">
        <v>60</v>
      </c>
      <c r="U55">
        <v>-70</v>
      </c>
      <c r="V55">
        <v>-70</v>
      </c>
      <c r="W55">
        <v>60</v>
      </c>
      <c r="X55">
        <v>160</v>
      </c>
      <c r="Y55">
        <v>135</v>
      </c>
      <c r="Z55">
        <v>145</v>
      </c>
      <c r="AA55">
        <v>175</v>
      </c>
      <c r="AB55">
        <v>175</v>
      </c>
      <c r="AC55">
        <v>335</v>
      </c>
      <c r="AD55" s="1" t="s">
        <v>1870</v>
      </c>
      <c r="AE55" s="1" t="s">
        <v>1870</v>
      </c>
      <c r="AF55" s="1" t="s">
        <v>1871</v>
      </c>
      <c r="AG55">
        <v>335</v>
      </c>
      <c r="AH55" s="1" t="s">
        <v>1871</v>
      </c>
      <c r="AI55" s="1" t="s">
        <v>1872</v>
      </c>
      <c r="AJ55" s="1" t="s">
        <v>1872</v>
      </c>
      <c r="AK55" t="s">
        <v>120</v>
      </c>
      <c r="AL55">
        <v>260.24475000000001</v>
      </c>
      <c r="AM55">
        <v>3</v>
      </c>
      <c r="AN55">
        <v>3</v>
      </c>
      <c r="AO55" t="s">
        <v>87</v>
      </c>
      <c r="AP55" t="s">
        <v>87</v>
      </c>
      <c r="AQ55" t="s">
        <v>87</v>
      </c>
      <c r="AR55" t="s">
        <v>77</v>
      </c>
      <c r="AS55" t="s">
        <v>77</v>
      </c>
      <c r="AT55" t="s">
        <v>77</v>
      </c>
      <c r="AU55" t="s">
        <v>77</v>
      </c>
      <c r="AV55" t="s">
        <v>77</v>
      </c>
      <c r="AW55" t="s">
        <v>77</v>
      </c>
      <c r="AX55" t="s">
        <v>77</v>
      </c>
      <c r="AY55" t="s">
        <v>77</v>
      </c>
      <c r="AZ55" t="s">
        <v>77</v>
      </c>
      <c r="BA55" t="s">
        <v>87</v>
      </c>
      <c r="BB55" t="s">
        <v>87</v>
      </c>
      <c r="BC55" t="s">
        <v>87</v>
      </c>
      <c r="BD55" t="s">
        <v>87</v>
      </c>
      <c r="BE55" t="s">
        <v>87</v>
      </c>
      <c r="BF55" t="s">
        <v>87</v>
      </c>
      <c r="BG55" t="s">
        <v>77</v>
      </c>
      <c r="BH55" t="s">
        <v>77</v>
      </c>
      <c r="BI55" t="s">
        <v>77</v>
      </c>
      <c r="BJ55" t="s">
        <v>77</v>
      </c>
      <c r="BK55" t="s">
        <v>77</v>
      </c>
      <c r="BL55" t="s">
        <v>77</v>
      </c>
      <c r="BM55" t="s">
        <v>77</v>
      </c>
      <c r="BN55" t="s">
        <v>77</v>
      </c>
      <c r="BO55" t="s">
        <v>77</v>
      </c>
      <c r="BP55">
        <v>720</v>
      </c>
      <c r="BQ55" s="34">
        <v>46137</v>
      </c>
    </row>
    <row r="56" spans="1:69" x14ac:dyDescent="0.25">
      <c r="A56">
        <v>2026</v>
      </c>
      <c r="B56" t="s">
        <v>1873</v>
      </c>
      <c r="C56" t="s">
        <v>68</v>
      </c>
      <c r="D56" t="s">
        <v>120</v>
      </c>
      <c r="E56" t="s">
        <v>121</v>
      </c>
      <c r="F56">
        <v>1</v>
      </c>
      <c r="G56">
        <v>1</v>
      </c>
      <c r="H56" t="s">
        <v>71</v>
      </c>
      <c r="I56" t="s">
        <v>311</v>
      </c>
      <c r="J56">
        <v>103</v>
      </c>
      <c r="K56" t="s">
        <v>309</v>
      </c>
      <c r="L56" s="1" t="s">
        <v>1874</v>
      </c>
      <c r="M56">
        <v>0</v>
      </c>
      <c r="O56">
        <v>1</v>
      </c>
      <c r="P56">
        <v>80</v>
      </c>
      <c r="Q56">
        <v>90</v>
      </c>
      <c r="R56">
        <v>105</v>
      </c>
      <c r="S56">
        <v>105</v>
      </c>
      <c r="T56">
        <v>45</v>
      </c>
      <c r="U56">
        <v>50</v>
      </c>
      <c r="V56">
        <v>-55</v>
      </c>
      <c r="W56">
        <v>50</v>
      </c>
      <c r="X56">
        <v>155</v>
      </c>
      <c r="Y56">
        <v>115</v>
      </c>
      <c r="Z56">
        <v>125</v>
      </c>
      <c r="AA56">
        <v>135</v>
      </c>
      <c r="AB56">
        <v>135</v>
      </c>
      <c r="AC56">
        <v>290</v>
      </c>
      <c r="AD56" s="1" t="s">
        <v>1875</v>
      </c>
      <c r="AE56" s="1" t="s">
        <v>1875</v>
      </c>
      <c r="AF56" s="1" t="s">
        <v>1876</v>
      </c>
      <c r="AG56">
        <v>290</v>
      </c>
      <c r="AH56" s="1" t="s">
        <v>1876</v>
      </c>
      <c r="AI56" s="1" t="s">
        <v>1877</v>
      </c>
      <c r="AJ56" s="1" t="s">
        <v>1877</v>
      </c>
      <c r="AK56" t="s">
        <v>120</v>
      </c>
      <c r="AL56">
        <v>349.10199999999998</v>
      </c>
      <c r="AM56">
        <v>1</v>
      </c>
      <c r="AN56">
        <v>1</v>
      </c>
      <c r="AO56" t="s">
        <v>77</v>
      </c>
      <c r="AP56" t="s">
        <v>77</v>
      </c>
      <c r="AQ56" t="s">
        <v>77</v>
      </c>
      <c r="AR56" t="s">
        <v>77</v>
      </c>
      <c r="AS56" t="s">
        <v>77</v>
      </c>
      <c r="AT56" t="s">
        <v>77</v>
      </c>
      <c r="AU56" t="s">
        <v>77</v>
      </c>
      <c r="AV56" t="s">
        <v>77</v>
      </c>
      <c r="AW56" t="s">
        <v>77</v>
      </c>
      <c r="AX56" t="s">
        <v>77</v>
      </c>
      <c r="AY56" t="s">
        <v>77</v>
      </c>
      <c r="AZ56" t="s">
        <v>77</v>
      </c>
      <c r="BA56" t="s">
        <v>77</v>
      </c>
      <c r="BB56" t="s">
        <v>77</v>
      </c>
      <c r="BC56" t="s">
        <v>87</v>
      </c>
      <c r="BD56" t="s">
        <v>95</v>
      </c>
      <c r="BE56" t="s">
        <v>87</v>
      </c>
      <c r="BF56" t="s">
        <v>87</v>
      </c>
      <c r="BG56" t="s">
        <v>77</v>
      </c>
      <c r="BH56" t="s">
        <v>77</v>
      </c>
      <c r="BI56" t="s">
        <v>77</v>
      </c>
      <c r="BJ56" t="s">
        <v>77</v>
      </c>
      <c r="BK56" t="s">
        <v>77</v>
      </c>
      <c r="BL56" t="s">
        <v>77</v>
      </c>
      <c r="BM56" t="s">
        <v>77</v>
      </c>
      <c r="BN56" t="s">
        <v>77</v>
      </c>
      <c r="BO56" t="s">
        <v>77</v>
      </c>
      <c r="BP56">
        <v>120</v>
      </c>
      <c r="BQ56" s="34">
        <v>46137</v>
      </c>
    </row>
    <row r="57" spans="1:69" x14ac:dyDescent="0.25">
      <c r="A57">
        <v>2026</v>
      </c>
      <c r="B57" t="s">
        <v>1527</v>
      </c>
      <c r="C57" t="s">
        <v>68</v>
      </c>
      <c r="D57" t="s">
        <v>120</v>
      </c>
      <c r="E57" t="s">
        <v>121</v>
      </c>
      <c r="F57">
        <v>2</v>
      </c>
      <c r="G57">
        <v>1</v>
      </c>
      <c r="H57" t="s">
        <v>127</v>
      </c>
      <c r="I57" t="s">
        <v>311</v>
      </c>
      <c r="J57">
        <v>125</v>
      </c>
      <c r="K57" t="s">
        <v>113</v>
      </c>
      <c r="L57" s="1" t="s">
        <v>1664</v>
      </c>
      <c r="M57">
        <v>0</v>
      </c>
      <c r="O57">
        <v>1</v>
      </c>
      <c r="P57">
        <v>180</v>
      </c>
      <c r="Q57">
        <v>190</v>
      </c>
      <c r="R57">
        <v>200</v>
      </c>
      <c r="S57">
        <v>200</v>
      </c>
      <c r="T57">
        <v>80</v>
      </c>
      <c r="U57">
        <v>90</v>
      </c>
      <c r="V57">
        <v>100</v>
      </c>
      <c r="W57">
        <v>100</v>
      </c>
      <c r="X57">
        <v>300</v>
      </c>
      <c r="Y57">
        <v>230</v>
      </c>
      <c r="Z57">
        <v>255</v>
      </c>
      <c r="AA57">
        <v>-265</v>
      </c>
      <c r="AB57">
        <v>255</v>
      </c>
      <c r="AC57">
        <v>555</v>
      </c>
      <c r="AD57" s="1" t="s">
        <v>1878</v>
      </c>
      <c r="AE57" s="1" t="s">
        <v>1878</v>
      </c>
      <c r="AF57" s="1" t="s">
        <v>1879</v>
      </c>
      <c r="AG57">
        <v>555</v>
      </c>
      <c r="AH57" s="1" t="s">
        <v>1879</v>
      </c>
      <c r="AI57" s="1" t="s">
        <v>1880</v>
      </c>
      <c r="AJ57" s="1" t="s">
        <v>1880</v>
      </c>
      <c r="AK57" t="s">
        <v>120</v>
      </c>
      <c r="AL57" s="1" t="s">
        <v>1881</v>
      </c>
      <c r="AM57">
        <v>1</v>
      </c>
      <c r="AN57">
        <v>1</v>
      </c>
      <c r="AO57" t="s">
        <v>77</v>
      </c>
      <c r="AP57" t="s">
        <v>77</v>
      </c>
      <c r="AQ57" t="s">
        <v>77</v>
      </c>
      <c r="AR57" t="s">
        <v>77</v>
      </c>
      <c r="AS57" t="s">
        <v>77</v>
      </c>
      <c r="AT57" t="s">
        <v>77</v>
      </c>
      <c r="AU57" t="s">
        <v>77</v>
      </c>
      <c r="AV57" t="s">
        <v>77</v>
      </c>
      <c r="AW57" t="s">
        <v>77</v>
      </c>
      <c r="AX57" t="s">
        <v>77</v>
      </c>
      <c r="AY57" t="s">
        <v>77</v>
      </c>
      <c r="AZ57" t="s">
        <v>77</v>
      </c>
      <c r="BA57" t="s">
        <v>77</v>
      </c>
      <c r="BB57" t="s">
        <v>77</v>
      </c>
      <c r="BC57" t="s">
        <v>77</v>
      </c>
      <c r="BD57" t="s">
        <v>77</v>
      </c>
      <c r="BE57" t="s">
        <v>77</v>
      </c>
      <c r="BF57" t="s">
        <v>77</v>
      </c>
      <c r="BG57" t="s">
        <v>77</v>
      </c>
      <c r="BH57" t="s">
        <v>77</v>
      </c>
      <c r="BI57" t="s">
        <v>77</v>
      </c>
      <c r="BJ57" t="s">
        <v>77</v>
      </c>
      <c r="BK57" t="s">
        <v>77</v>
      </c>
      <c r="BL57" t="s">
        <v>77</v>
      </c>
      <c r="BM57" t="s">
        <v>87</v>
      </c>
      <c r="BN57" t="s">
        <v>87</v>
      </c>
      <c r="BO57" t="s">
        <v>87</v>
      </c>
      <c r="BP57">
        <v>214</v>
      </c>
      <c r="BQ57" s="34">
        <v>46137</v>
      </c>
    </row>
    <row r="58" spans="1:69" x14ac:dyDescent="0.25">
      <c r="A58">
        <v>2026</v>
      </c>
      <c r="B58" t="s">
        <v>1882</v>
      </c>
      <c r="C58" t="s">
        <v>68</v>
      </c>
      <c r="D58" t="s">
        <v>120</v>
      </c>
      <c r="E58" t="s">
        <v>121</v>
      </c>
      <c r="F58">
        <v>2</v>
      </c>
      <c r="G58">
        <v>1</v>
      </c>
      <c r="H58" t="s">
        <v>127</v>
      </c>
      <c r="I58" t="s">
        <v>311</v>
      </c>
      <c r="J58">
        <v>124</v>
      </c>
      <c r="K58" t="s">
        <v>113</v>
      </c>
      <c r="L58" s="1" t="s">
        <v>198</v>
      </c>
      <c r="M58">
        <v>0</v>
      </c>
      <c r="O58">
        <v>1</v>
      </c>
      <c r="P58">
        <v>120</v>
      </c>
      <c r="Q58">
        <v>-135</v>
      </c>
      <c r="R58">
        <v>135</v>
      </c>
      <c r="S58">
        <v>135</v>
      </c>
      <c r="T58">
        <v>60</v>
      </c>
      <c r="U58">
        <v>70</v>
      </c>
      <c r="V58">
        <v>80</v>
      </c>
      <c r="W58">
        <v>80</v>
      </c>
      <c r="X58">
        <v>215</v>
      </c>
      <c r="Y58">
        <v>185</v>
      </c>
      <c r="Z58">
        <v>210</v>
      </c>
      <c r="AA58">
        <v>225</v>
      </c>
      <c r="AB58">
        <v>225</v>
      </c>
      <c r="AC58">
        <v>440</v>
      </c>
      <c r="AD58" s="1" t="s">
        <v>1883</v>
      </c>
      <c r="AE58" s="1" t="s">
        <v>1883</v>
      </c>
      <c r="AF58" s="1" t="s">
        <v>1884</v>
      </c>
      <c r="AG58">
        <v>440</v>
      </c>
      <c r="AH58" s="1" t="s">
        <v>1884</v>
      </c>
      <c r="AI58" s="1" t="s">
        <v>1885</v>
      </c>
      <c r="AJ58" s="1" t="s">
        <v>1885</v>
      </c>
      <c r="AK58" t="s">
        <v>120</v>
      </c>
      <c r="AL58">
        <v>457.68799999999999</v>
      </c>
      <c r="AM58">
        <v>2</v>
      </c>
      <c r="AN58">
        <v>2</v>
      </c>
      <c r="AO58" t="s">
        <v>77</v>
      </c>
      <c r="AP58" t="s">
        <v>77</v>
      </c>
      <c r="AQ58" t="s">
        <v>77</v>
      </c>
      <c r="AR58" t="s">
        <v>87</v>
      </c>
      <c r="AS58" t="s">
        <v>87</v>
      </c>
      <c r="AT58" t="s">
        <v>87</v>
      </c>
      <c r="AU58" t="s">
        <v>77</v>
      </c>
      <c r="AV58" t="s">
        <v>77</v>
      </c>
      <c r="AW58" t="s">
        <v>77</v>
      </c>
      <c r="AX58" t="s">
        <v>77</v>
      </c>
      <c r="AY58" t="s">
        <v>77</v>
      </c>
      <c r="AZ58" t="s">
        <v>77</v>
      </c>
      <c r="BA58" t="s">
        <v>77</v>
      </c>
      <c r="BB58" t="s">
        <v>77</v>
      </c>
      <c r="BC58" t="s">
        <v>77</v>
      </c>
      <c r="BD58" t="s">
        <v>77</v>
      </c>
      <c r="BE58" t="s">
        <v>77</v>
      </c>
      <c r="BF58" t="s">
        <v>77</v>
      </c>
      <c r="BG58" t="s">
        <v>77</v>
      </c>
      <c r="BH58" t="s">
        <v>77</v>
      </c>
      <c r="BI58" t="s">
        <v>77</v>
      </c>
      <c r="BJ58" t="s">
        <v>77</v>
      </c>
      <c r="BK58" t="s">
        <v>77</v>
      </c>
      <c r="BL58" t="s">
        <v>77</v>
      </c>
      <c r="BM58" t="s">
        <v>77</v>
      </c>
      <c r="BN58" t="s">
        <v>77</v>
      </c>
      <c r="BO58" t="s">
        <v>77</v>
      </c>
      <c r="BP58">
        <v>212</v>
      </c>
      <c r="BQ58" s="34">
        <v>46137</v>
      </c>
    </row>
    <row r="59" spans="1:69" x14ac:dyDescent="0.25">
      <c r="A59">
        <v>2026</v>
      </c>
      <c r="B59" t="s">
        <v>1886</v>
      </c>
      <c r="C59" t="s">
        <v>68</v>
      </c>
      <c r="D59" t="s">
        <v>120</v>
      </c>
      <c r="E59" t="s">
        <v>197</v>
      </c>
      <c r="F59">
        <v>2</v>
      </c>
      <c r="G59">
        <v>1</v>
      </c>
      <c r="H59" t="s">
        <v>127</v>
      </c>
      <c r="I59" t="s">
        <v>311</v>
      </c>
      <c r="J59">
        <v>123</v>
      </c>
      <c r="K59" t="s">
        <v>113</v>
      </c>
      <c r="L59" s="1" t="s">
        <v>307</v>
      </c>
      <c r="M59">
        <v>0</v>
      </c>
      <c r="O59">
        <v>1</v>
      </c>
      <c r="P59">
        <v>115</v>
      </c>
      <c r="Q59">
        <v>125</v>
      </c>
      <c r="R59">
        <v>135</v>
      </c>
      <c r="S59">
        <v>135</v>
      </c>
      <c r="T59">
        <v>65</v>
      </c>
      <c r="U59">
        <v>75</v>
      </c>
      <c r="V59">
        <v>-90</v>
      </c>
      <c r="W59">
        <v>75</v>
      </c>
      <c r="X59">
        <v>210</v>
      </c>
      <c r="Y59">
        <v>140</v>
      </c>
      <c r="Z59">
        <v>150</v>
      </c>
      <c r="AA59">
        <v>160</v>
      </c>
      <c r="AB59">
        <v>160</v>
      </c>
      <c r="AC59">
        <v>370</v>
      </c>
      <c r="AD59" s="1" t="s">
        <v>1887</v>
      </c>
      <c r="AE59" s="1" t="s">
        <v>1887</v>
      </c>
      <c r="AF59" s="1" t="s">
        <v>1888</v>
      </c>
      <c r="AG59">
        <v>370</v>
      </c>
      <c r="AH59" s="1" t="s">
        <v>1888</v>
      </c>
      <c r="AI59" s="1" t="s">
        <v>1889</v>
      </c>
      <c r="AJ59" s="1" t="s">
        <v>1889</v>
      </c>
      <c r="AK59" t="s">
        <v>120</v>
      </c>
      <c r="AL59" s="1" t="s">
        <v>1890</v>
      </c>
      <c r="AM59">
        <v>3</v>
      </c>
      <c r="AN59">
        <v>3</v>
      </c>
      <c r="AO59" t="s">
        <v>77</v>
      </c>
      <c r="AP59" t="s">
        <v>77</v>
      </c>
      <c r="AQ59" t="s">
        <v>77</v>
      </c>
      <c r="AR59" t="s">
        <v>77</v>
      </c>
      <c r="AS59" t="s">
        <v>77</v>
      </c>
      <c r="AT59" t="s">
        <v>77</v>
      </c>
      <c r="AU59" t="s">
        <v>87</v>
      </c>
      <c r="AV59" t="s">
        <v>77</v>
      </c>
      <c r="AW59" t="s">
        <v>77</v>
      </c>
      <c r="AX59" t="s">
        <v>77</v>
      </c>
      <c r="AY59" t="s">
        <v>77</v>
      </c>
      <c r="AZ59" t="s">
        <v>77</v>
      </c>
      <c r="BA59" t="s">
        <v>77</v>
      </c>
      <c r="BB59" t="s">
        <v>77</v>
      </c>
      <c r="BC59" t="s">
        <v>77</v>
      </c>
      <c r="BD59" t="s">
        <v>87</v>
      </c>
      <c r="BE59" t="s">
        <v>87</v>
      </c>
      <c r="BF59" t="s">
        <v>87</v>
      </c>
      <c r="BG59" t="s">
        <v>77</v>
      </c>
      <c r="BH59" t="s">
        <v>77</v>
      </c>
      <c r="BI59" t="s">
        <v>77</v>
      </c>
      <c r="BJ59" t="s">
        <v>77</v>
      </c>
      <c r="BK59" t="s">
        <v>77</v>
      </c>
      <c r="BL59" t="s">
        <v>77</v>
      </c>
      <c r="BM59" t="s">
        <v>77</v>
      </c>
      <c r="BN59" t="s">
        <v>77</v>
      </c>
      <c r="BO59" t="s">
        <v>77</v>
      </c>
      <c r="BP59">
        <v>218</v>
      </c>
      <c r="BQ59" s="34">
        <v>46137</v>
      </c>
    </row>
    <row r="60" spans="1:69" x14ac:dyDescent="0.25">
      <c r="A60">
        <v>2026</v>
      </c>
      <c r="B60" t="s">
        <v>1891</v>
      </c>
      <c r="C60" t="s">
        <v>68</v>
      </c>
      <c r="D60" t="s">
        <v>120</v>
      </c>
      <c r="E60" t="s">
        <v>121</v>
      </c>
      <c r="F60">
        <v>1</v>
      </c>
      <c r="G60">
        <v>1</v>
      </c>
      <c r="H60" t="s">
        <v>1676</v>
      </c>
      <c r="I60" t="s">
        <v>311</v>
      </c>
      <c r="J60">
        <v>133</v>
      </c>
      <c r="K60" t="s">
        <v>114</v>
      </c>
      <c r="L60" s="1" t="s">
        <v>1821</v>
      </c>
      <c r="M60">
        <v>0</v>
      </c>
      <c r="O60">
        <v>1</v>
      </c>
      <c r="P60">
        <v>200</v>
      </c>
      <c r="Q60">
        <v>225</v>
      </c>
      <c r="R60">
        <v>-230</v>
      </c>
      <c r="S60">
        <v>225</v>
      </c>
      <c r="T60">
        <v>80</v>
      </c>
      <c r="U60">
        <v>100</v>
      </c>
      <c r="V60">
        <v>-110</v>
      </c>
      <c r="W60">
        <v>100</v>
      </c>
      <c r="X60">
        <v>325</v>
      </c>
      <c r="Y60">
        <v>235</v>
      </c>
      <c r="Z60">
        <v>265</v>
      </c>
      <c r="AA60">
        <v>280</v>
      </c>
      <c r="AB60">
        <v>280</v>
      </c>
      <c r="AC60">
        <v>605</v>
      </c>
      <c r="AD60" s="1" t="s">
        <v>1892</v>
      </c>
      <c r="AE60" s="1" t="s">
        <v>1892</v>
      </c>
      <c r="AF60" s="1" t="s">
        <v>1893</v>
      </c>
      <c r="AG60">
        <v>605</v>
      </c>
      <c r="AH60" s="1" t="s">
        <v>1893</v>
      </c>
      <c r="AI60">
        <v>61.797529998440403</v>
      </c>
      <c r="AJ60">
        <v>61.797529998440403</v>
      </c>
      <c r="AK60" t="s">
        <v>120</v>
      </c>
      <c r="AL60" s="1" t="s">
        <v>1894</v>
      </c>
      <c r="AM60">
        <v>1</v>
      </c>
      <c r="AN60">
        <v>1</v>
      </c>
      <c r="AO60" t="s">
        <v>77</v>
      </c>
      <c r="AP60" t="s">
        <v>77</v>
      </c>
      <c r="AQ60" t="s">
        <v>77</v>
      </c>
      <c r="AR60" t="s">
        <v>77</v>
      </c>
      <c r="AS60" t="s">
        <v>77</v>
      </c>
      <c r="AT60" t="s">
        <v>77</v>
      </c>
      <c r="AU60" t="s">
        <v>87</v>
      </c>
      <c r="AV60" t="s">
        <v>87</v>
      </c>
      <c r="AW60" t="s">
        <v>87</v>
      </c>
      <c r="AX60" t="s">
        <v>77</v>
      </c>
      <c r="AY60" t="s">
        <v>77</v>
      </c>
      <c r="AZ60" t="s">
        <v>77</v>
      </c>
      <c r="BA60" t="s">
        <v>77</v>
      </c>
      <c r="BB60" t="s">
        <v>77</v>
      </c>
      <c r="BC60" t="s">
        <v>77</v>
      </c>
      <c r="BD60" t="s">
        <v>95</v>
      </c>
      <c r="BE60" t="s">
        <v>87</v>
      </c>
      <c r="BF60" t="s">
        <v>87</v>
      </c>
      <c r="BG60" t="s">
        <v>77</v>
      </c>
      <c r="BH60" t="s">
        <v>77</v>
      </c>
      <c r="BI60" t="s">
        <v>77</v>
      </c>
      <c r="BJ60" t="s">
        <v>77</v>
      </c>
      <c r="BK60" t="s">
        <v>77</v>
      </c>
      <c r="BL60" t="s">
        <v>77</v>
      </c>
      <c r="BM60" t="s">
        <v>77</v>
      </c>
      <c r="BN60" t="s">
        <v>77</v>
      </c>
      <c r="BO60" t="s">
        <v>77</v>
      </c>
      <c r="BP60">
        <v>513</v>
      </c>
      <c r="BQ60" s="34">
        <v>46137</v>
      </c>
    </row>
    <row r="61" spans="1:69" x14ac:dyDescent="0.25">
      <c r="A61">
        <v>2026</v>
      </c>
      <c r="B61" t="s">
        <v>1895</v>
      </c>
      <c r="C61" t="s">
        <v>68</v>
      </c>
      <c r="D61" t="s">
        <v>120</v>
      </c>
      <c r="E61" t="s">
        <v>1791</v>
      </c>
      <c r="F61">
        <v>1</v>
      </c>
      <c r="G61">
        <v>1</v>
      </c>
      <c r="H61" t="s">
        <v>1676</v>
      </c>
      <c r="I61" t="s">
        <v>311</v>
      </c>
      <c r="J61">
        <v>138</v>
      </c>
      <c r="K61" t="s">
        <v>114</v>
      </c>
      <c r="L61" s="1" t="s">
        <v>167</v>
      </c>
      <c r="M61">
        <v>0</v>
      </c>
      <c r="O61">
        <v>1</v>
      </c>
      <c r="P61">
        <v>150</v>
      </c>
      <c r="Q61">
        <v>160</v>
      </c>
      <c r="R61">
        <v>-170</v>
      </c>
      <c r="S61">
        <v>160</v>
      </c>
      <c r="T61">
        <v>85</v>
      </c>
      <c r="U61">
        <v>90</v>
      </c>
      <c r="V61">
        <v>95</v>
      </c>
      <c r="W61">
        <v>95</v>
      </c>
      <c r="X61">
        <v>255</v>
      </c>
      <c r="Y61">
        <v>215</v>
      </c>
      <c r="Z61">
        <v>225</v>
      </c>
      <c r="AA61">
        <v>230</v>
      </c>
      <c r="AB61">
        <v>230</v>
      </c>
      <c r="AC61">
        <v>485</v>
      </c>
      <c r="AD61" s="1" t="s">
        <v>1896</v>
      </c>
      <c r="AE61" s="1" t="s">
        <v>1896</v>
      </c>
      <c r="AF61" s="1" t="s">
        <v>1897</v>
      </c>
      <c r="AG61">
        <v>485</v>
      </c>
      <c r="AH61" s="1" t="s">
        <v>1897</v>
      </c>
      <c r="AI61" s="1" t="s">
        <v>1898</v>
      </c>
      <c r="AJ61" s="1" t="s">
        <v>1898</v>
      </c>
      <c r="AK61" t="s">
        <v>120</v>
      </c>
      <c r="AL61">
        <v>463.02949999999998</v>
      </c>
      <c r="AM61">
        <v>2</v>
      </c>
      <c r="AN61">
        <v>2</v>
      </c>
      <c r="AO61" t="s">
        <v>77</v>
      </c>
      <c r="AP61" t="s">
        <v>77</v>
      </c>
      <c r="AQ61" t="s">
        <v>77</v>
      </c>
      <c r="AR61" t="s">
        <v>77</v>
      </c>
      <c r="AS61" t="s">
        <v>87</v>
      </c>
      <c r="AT61" t="s">
        <v>77</v>
      </c>
      <c r="AU61" t="s">
        <v>87</v>
      </c>
      <c r="AV61" t="s">
        <v>87</v>
      </c>
      <c r="AW61" t="s">
        <v>87</v>
      </c>
      <c r="AX61" t="s">
        <v>77</v>
      </c>
      <c r="AY61" t="s">
        <v>77</v>
      </c>
      <c r="AZ61" t="s">
        <v>77</v>
      </c>
      <c r="BA61" t="s">
        <v>77</v>
      </c>
      <c r="BB61" t="s">
        <v>87</v>
      </c>
      <c r="BC61" t="s">
        <v>77</v>
      </c>
      <c r="BD61" t="s">
        <v>77</v>
      </c>
      <c r="BE61" t="s">
        <v>77</v>
      </c>
      <c r="BF61" t="s">
        <v>77</v>
      </c>
      <c r="BG61" t="s">
        <v>77</v>
      </c>
      <c r="BH61" t="s">
        <v>77</v>
      </c>
      <c r="BI61" t="s">
        <v>77</v>
      </c>
      <c r="BJ61" t="s">
        <v>77</v>
      </c>
      <c r="BK61" t="s">
        <v>77</v>
      </c>
      <c r="BL61" t="s">
        <v>77</v>
      </c>
      <c r="BM61" t="s">
        <v>77</v>
      </c>
      <c r="BN61" t="s">
        <v>77</v>
      </c>
      <c r="BO61" t="s">
        <v>77</v>
      </c>
      <c r="BP61">
        <v>520</v>
      </c>
      <c r="BQ61" s="34">
        <v>46137</v>
      </c>
    </row>
    <row r="62" spans="1:69" x14ac:dyDescent="0.25">
      <c r="A62">
        <v>2026</v>
      </c>
      <c r="B62" t="s">
        <v>1899</v>
      </c>
      <c r="C62" t="s">
        <v>68</v>
      </c>
      <c r="D62" t="s">
        <v>120</v>
      </c>
      <c r="E62" t="s">
        <v>1791</v>
      </c>
      <c r="F62">
        <v>2</v>
      </c>
      <c r="G62">
        <v>1</v>
      </c>
      <c r="H62" t="s">
        <v>1672</v>
      </c>
      <c r="I62" t="s">
        <v>311</v>
      </c>
      <c r="J62">
        <v>157</v>
      </c>
      <c r="K62" t="s">
        <v>116</v>
      </c>
      <c r="L62" s="1" t="s">
        <v>1900</v>
      </c>
      <c r="M62">
        <v>0</v>
      </c>
      <c r="O62">
        <v>1</v>
      </c>
      <c r="P62">
        <v>-85</v>
      </c>
      <c r="Q62">
        <v>-100</v>
      </c>
      <c r="R62">
        <v>-100</v>
      </c>
      <c r="T62">
        <v>50</v>
      </c>
      <c r="U62">
        <v>-75</v>
      </c>
      <c r="V62">
        <v>-75</v>
      </c>
      <c r="W62">
        <v>50</v>
      </c>
      <c r="Y62">
        <v>155</v>
      </c>
      <c r="Z62">
        <v>-160</v>
      </c>
      <c r="AA62">
        <v>-170</v>
      </c>
      <c r="AB62">
        <v>155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 t="s">
        <v>120</v>
      </c>
      <c r="AL62">
        <v>0</v>
      </c>
      <c r="AO62" t="s">
        <v>87</v>
      </c>
      <c r="AP62" t="s">
        <v>86</v>
      </c>
      <c r="AQ62" t="s">
        <v>87</v>
      </c>
      <c r="AR62" t="s">
        <v>87</v>
      </c>
      <c r="AS62" t="s">
        <v>86</v>
      </c>
      <c r="AT62" t="s">
        <v>87</v>
      </c>
      <c r="AU62" t="s">
        <v>87</v>
      </c>
      <c r="AV62" t="s">
        <v>78</v>
      </c>
      <c r="AW62" t="s">
        <v>87</v>
      </c>
      <c r="AX62" t="s">
        <v>77</v>
      </c>
      <c r="AY62" t="s">
        <v>77</v>
      </c>
      <c r="AZ62" t="s">
        <v>77</v>
      </c>
      <c r="BA62" t="s">
        <v>87</v>
      </c>
      <c r="BB62" t="s">
        <v>87</v>
      </c>
      <c r="BC62" t="s">
        <v>87</v>
      </c>
      <c r="BD62" t="s">
        <v>87</v>
      </c>
      <c r="BE62" t="s">
        <v>87</v>
      </c>
      <c r="BF62" t="s">
        <v>87</v>
      </c>
      <c r="BG62" t="s">
        <v>77</v>
      </c>
      <c r="BH62" t="s">
        <v>77</v>
      </c>
      <c r="BI62" t="s">
        <v>87</v>
      </c>
      <c r="BJ62" t="s">
        <v>87</v>
      </c>
      <c r="BK62" t="s">
        <v>87</v>
      </c>
      <c r="BL62" t="s">
        <v>87</v>
      </c>
      <c r="BM62" t="s">
        <v>87</v>
      </c>
      <c r="BN62" t="s">
        <v>87</v>
      </c>
      <c r="BO62" t="s">
        <v>87</v>
      </c>
      <c r="BP62">
        <v>618</v>
      </c>
      <c r="BQ62" s="34">
        <v>46137</v>
      </c>
    </row>
    <row r="63" spans="1:69" x14ac:dyDescent="0.25">
      <c r="A63">
        <v>2026</v>
      </c>
      <c r="B63" t="s">
        <v>1901</v>
      </c>
      <c r="C63" t="s">
        <v>68</v>
      </c>
      <c r="D63" t="s">
        <v>120</v>
      </c>
      <c r="E63" t="s">
        <v>197</v>
      </c>
      <c r="F63">
        <v>2</v>
      </c>
      <c r="G63">
        <v>1</v>
      </c>
      <c r="H63" t="s">
        <v>1672</v>
      </c>
      <c r="I63" t="s">
        <v>311</v>
      </c>
      <c r="J63">
        <v>175</v>
      </c>
      <c r="K63" t="s">
        <v>117</v>
      </c>
      <c r="L63" s="1" t="s">
        <v>1902</v>
      </c>
      <c r="M63">
        <v>0</v>
      </c>
      <c r="O63">
        <v>1</v>
      </c>
      <c r="P63">
        <v>200</v>
      </c>
      <c r="Q63">
        <v>220</v>
      </c>
      <c r="R63">
        <v>240</v>
      </c>
      <c r="S63">
        <v>240</v>
      </c>
      <c r="T63">
        <v>100</v>
      </c>
      <c r="U63">
        <v>120</v>
      </c>
      <c r="V63">
        <v>-135</v>
      </c>
      <c r="W63">
        <v>120</v>
      </c>
      <c r="X63">
        <v>360</v>
      </c>
      <c r="Y63">
        <v>205</v>
      </c>
      <c r="Z63">
        <v>225</v>
      </c>
      <c r="AA63">
        <v>240</v>
      </c>
      <c r="AB63">
        <v>240</v>
      </c>
      <c r="AC63">
        <v>600</v>
      </c>
      <c r="AD63" s="1" t="s">
        <v>1903</v>
      </c>
      <c r="AE63" s="1" t="s">
        <v>1903</v>
      </c>
      <c r="AF63" s="1" t="s">
        <v>1904</v>
      </c>
      <c r="AG63">
        <v>600</v>
      </c>
      <c r="AH63" s="1" t="s">
        <v>1904</v>
      </c>
      <c r="AI63" s="1" t="s">
        <v>1905</v>
      </c>
      <c r="AJ63" s="1" t="s">
        <v>1905</v>
      </c>
      <c r="AK63" t="s">
        <v>120</v>
      </c>
      <c r="AL63">
        <v>483.36</v>
      </c>
      <c r="AM63">
        <v>1</v>
      </c>
      <c r="AN63">
        <v>1</v>
      </c>
      <c r="AO63" t="s">
        <v>77</v>
      </c>
      <c r="AP63" t="s">
        <v>77</v>
      </c>
      <c r="AQ63" t="s">
        <v>77</v>
      </c>
      <c r="AR63" t="s">
        <v>77</v>
      </c>
      <c r="AS63" t="s">
        <v>77</v>
      </c>
      <c r="AT63" t="s">
        <v>77</v>
      </c>
      <c r="AU63" t="s">
        <v>77</v>
      </c>
      <c r="AV63" t="s">
        <v>77</v>
      </c>
      <c r="AW63" t="s">
        <v>77</v>
      </c>
      <c r="AX63" t="s">
        <v>77</v>
      </c>
      <c r="AY63" t="s">
        <v>77</v>
      </c>
      <c r="AZ63" t="s">
        <v>77</v>
      </c>
      <c r="BA63" t="s">
        <v>77</v>
      </c>
      <c r="BB63" t="s">
        <v>77</v>
      </c>
      <c r="BC63" t="s">
        <v>77</v>
      </c>
      <c r="BD63" t="s">
        <v>87</v>
      </c>
      <c r="BE63" t="s">
        <v>77</v>
      </c>
      <c r="BF63" t="s">
        <v>87</v>
      </c>
      <c r="BG63" t="s">
        <v>77</v>
      </c>
      <c r="BH63" t="s">
        <v>77</v>
      </c>
      <c r="BI63" t="s">
        <v>77</v>
      </c>
      <c r="BJ63" t="s">
        <v>77</v>
      </c>
      <c r="BK63" t="s">
        <v>77</v>
      </c>
      <c r="BL63" t="s">
        <v>77</v>
      </c>
      <c r="BM63" t="s">
        <v>77</v>
      </c>
      <c r="BN63" t="s">
        <v>77</v>
      </c>
      <c r="BO63" t="s">
        <v>77</v>
      </c>
      <c r="BP63">
        <v>623</v>
      </c>
      <c r="BQ63" s="34">
        <v>46137</v>
      </c>
    </row>
    <row r="64" spans="1:69" x14ac:dyDescent="0.25">
      <c r="A64">
        <v>2026</v>
      </c>
      <c r="B64" t="s">
        <v>1906</v>
      </c>
      <c r="C64" t="s">
        <v>68</v>
      </c>
      <c r="D64" t="s">
        <v>120</v>
      </c>
      <c r="E64" t="s">
        <v>121</v>
      </c>
      <c r="F64">
        <v>2</v>
      </c>
      <c r="G64">
        <v>1</v>
      </c>
      <c r="H64" t="s">
        <v>1672</v>
      </c>
      <c r="I64" t="s">
        <v>311</v>
      </c>
      <c r="J64">
        <v>182</v>
      </c>
      <c r="K64" t="s">
        <v>117</v>
      </c>
      <c r="L64" s="1" t="s">
        <v>1855</v>
      </c>
      <c r="M64">
        <v>0</v>
      </c>
      <c r="O64">
        <v>1</v>
      </c>
      <c r="P64">
        <v>160</v>
      </c>
      <c r="Q64">
        <v>175</v>
      </c>
      <c r="R64">
        <v>185</v>
      </c>
      <c r="S64">
        <v>185</v>
      </c>
      <c r="T64">
        <v>95</v>
      </c>
      <c r="U64">
        <v>105</v>
      </c>
      <c r="V64">
        <v>115</v>
      </c>
      <c r="W64">
        <v>115</v>
      </c>
      <c r="X64">
        <v>300</v>
      </c>
      <c r="Y64">
        <v>200</v>
      </c>
      <c r="Z64">
        <v>215</v>
      </c>
      <c r="AA64">
        <v>225</v>
      </c>
      <c r="AB64">
        <v>225</v>
      </c>
      <c r="AC64">
        <v>525</v>
      </c>
      <c r="AD64" s="1" t="s">
        <v>1907</v>
      </c>
      <c r="AE64" s="1" t="s">
        <v>1907</v>
      </c>
      <c r="AF64" s="1" t="s">
        <v>1908</v>
      </c>
      <c r="AG64">
        <v>525</v>
      </c>
      <c r="AH64" s="1" t="s">
        <v>1908</v>
      </c>
      <c r="AI64" s="1" t="s">
        <v>1909</v>
      </c>
      <c r="AJ64" s="1" t="s">
        <v>1909</v>
      </c>
      <c r="AK64" t="s">
        <v>120</v>
      </c>
      <c r="AL64">
        <v>412.78125</v>
      </c>
      <c r="AM64">
        <v>2</v>
      </c>
      <c r="AN64">
        <v>2</v>
      </c>
      <c r="AO64" t="s">
        <v>77</v>
      </c>
      <c r="AP64" t="s">
        <v>77</v>
      </c>
      <c r="AQ64" t="s">
        <v>77</v>
      </c>
      <c r="AR64" t="s">
        <v>77</v>
      </c>
      <c r="AS64" t="s">
        <v>77</v>
      </c>
      <c r="AT64" t="s">
        <v>77</v>
      </c>
      <c r="AU64" t="s">
        <v>77</v>
      </c>
      <c r="AV64" t="s">
        <v>77</v>
      </c>
      <c r="AW64" t="s">
        <v>77</v>
      </c>
      <c r="AX64" t="s">
        <v>77</v>
      </c>
      <c r="AY64" t="s">
        <v>77</v>
      </c>
      <c r="AZ64" t="s">
        <v>77</v>
      </c>
      <c r="BA64" t="s">
        <v>77</v>
      </c>
      <c r="BB64" t="s">
        <v>77</v>
      </c>
      <c r="BC64" t="s">
        <v>77</v>
      </c>
      <c r="BD64" t="s">
        <v>77</v>
      </c>
      <c r="BE64" t="s">
        <v>77</v>
      </c>
      <c r="BF64" t="s">
        <v>77</v>
      </c>
      <c r="BG64" t="s">
        <v>77</v>
      </c>
      <c r="BH64" t="s">
        <v>77</v>
      </c>
      <c r="BI64" t="s">
        <v>77</v>
      </c>
      <c r="BJ64" t="s">
        <v>77</v>
      </c>
      <c r="BK64" t="s">
        <v>77</v>
      </c>
      <c r="BL64" t="s">
        <v>77</v>
      </c>
      <c r="BM64" t="s">
        <v>77</v>
      </c>
      <c r="BN64" t="s">
        <v>77</v>
      </c>
      <c r="BO64" t="s">
        <v>77</v>
      </c>
      <c r="BP64">
        <v>613</v>
      </c>
      <c r="BQ64" s="34">
        <v>46137</v>
      </c>
    </row>
    <row r="65" spans="1:69" x14ac:dyDescent="0.25">
      <c r="A65">
        <v>2026</v>
      </c>
      <c r="B65" t="s">
        <v>1910</v>
      </c>
      <c r="C65" t="s">
        <v>314</v>
      </c>
      <c r="D65" t="s">
        <v>69</v>
      </c>
      <c r="E65" t="s">
        <v>1658</v>
      </c>
      <c r="F65">
        <v>2</v>
      </c>
      <c r="G65">
        <v>1</v>
      </c>
      <c r="H65" t="s">
        <v>1672</v>
      </c>
      <c r="I65" t="s">
        <v>1911</v>
      </c>
      <c r="J65">
        <v>114</v>
      </c>
      <c r="K65" t="s">
        <v>1049</v>
      </c>
      <c r="L65" s="1" t="s">
        <v>625</v>
      </c>
      <c r="M65">
        <v>0</v>
      </c>
      <c r="O65">
        <v>1</v>
      </c>
      <c r="P65">
        <v>170</v>
      </c>
      <c r="Q65">
        <v>185</v>
      </c>
      <c r="R65">
        <v>195</v>
      </c>
      <c r="S65">
        <v>195</v>
      </c>
      <c r="T65">
        <v>80</v>
      </c>
      <c r="U65">
        <v>-90</v>
      </c>
      <c r="V65">
        <v>90</v>
      </c>
      <c r="W65">
        <v>90</v>
      </c>
      <c r="X65">
        <v>285</v>
      </c>
      <c r="Y65">
        <v>170</v>
      </c>
      <c r="Z65">
        <v>180</v>
      </c>
      <c r="AA65">
        <v>185</v>
      </c>
      <c r="AB65">
        <v>185</v>
      </c>
      <c r="AC65">
        <v>470</v>
      </c>
      <c r="AD65" s="1" t="s">
        <v>1912</v>
      </c>
      <c r="AE65" s="1" t="s">
        <v>1912</v>
      </c>
      <c r="AF65" s="1" t="s">
        <v>1913</v>
      </c>
      <c r="AG65">
        <v>470</v>
      </c>
      <c r="AH65" s="1" t="s">
        <v>1913</v>
      </c>
      <c r="AI65" s="1" t="s">
        <v>1914</v>
      </c>
      <c r="AJ65" s="1" t="s">
        <v>1914</v>
      </c>
      <c r="AK65" t="s">
        <v>69</v>
      </c>
      <c r="AL65">
        <v>457.14550000000003</v>
      </c>
      <c r="AM65">
        <v>1</v>
      </c>
      <c r="AN65">
        <v>1</v>
      </c>
      <c r="AO65" t="s">
        <v>77</v>
      </c>
      <c r="AP65" t="s">
        <v>77</v>
      </c>
      <c r="AQ65" t="s">
        <v>77</v>
      </c>
      <c r="AR65" t="s">
        <v>77</v>
      </c>
      <c r="AS65" t="s">
        <v>77</v>
      </c>
      <c r="AT65" t="s">
        <v>77</v>
      </c>
      <c r="AU65" t="s">
        <v>77</v>
      </c>
      <c r="AV65" t="s">
        <v>77</v>
      </c>
      <c r="AW65" t="s">
        <v>77</v>
      </c>
      <c r="AX65" t="s">
        <v>77</v>
      </c>
      <c r="AY65" t="s">
        <v>77</v>
      </c>
      <c r="AZ65" t="s">
        <v>77</v>
      </c>
      <c r="BA65" t="s">
        <v>87</v>
      </c>
      <c r="BB65" t="s">
        <v>87</v>
      </c>
      <c r="BC65" t="s">
        <v>87</v>
      </c>
      <c r="BD65" t="s">
        <v>77</v>
      </c>
      <c r="BE65" t="s">
        <v>77</v>
      </c>
      <c r="BF65" t="s">
        <v>77</v>
      </c>
      <c r="BG65" t="s">
        <v>77</v>
      </c>
      <c r="BH65" t="s">
        <v>77</v>
      </c>
      <c r="BI65" t="s">
        <v>77</v>
      </c>
      <c r="BJ65" t="s">
        <v>77</v>
      </c>
      <c r="BK65" t="s">
        <v>77</v>
      </c>
      <c r="BL65" t="s">
        <v>77</v>
      </c>
      <c r="BM65" t="s">
        <v>77</v>
      </c>
      <c r="BN65" t="s">
        <v>77</v>
      </c>
      <c r="BO65" t="s">
        <v>77</v>
      </c>
      <c r="BP65">
        <v>611</v>
      </c>
      <c r="BQ65" s="34">
        <v>46137</v>
      </c>
    </row>
    <row r="66" spans="1:69" x14ac:dyDescent="0.25">
      <c r="A66">
        <v>2026</v>
      </c>
      <c r="B66" t="s">
        <v>1915</v>
      </c>
      <c r="C66" t="s">
        <v>314</v>
      </c>
      <c r="D66" t="s">
        <v>69</v>
      </c>
      <c r="E66" t="s">
        <v>1658</v>
      </c>
      <c r="F66">
        <v>3</v>
      </c>
      <c r="G66">
        <v>1</v>
      </c>
      <c r="H66" t="s">
        <v>1688</v>
      </c>
      <c r="I66" t="s">
        <v>1911</v>
      </c>
      <c r="J66">
        <v>130</v>
      </c>
      <c r="K66" t="s">
        <v>1050</v>
      </c>
      <c r="L66" s="1" t="s">
        <v>609</v>
      </c>
      <c r="M66">
        <v>0</v>
      </c>
      <c r="O66">
        <v>1</v>
      </c>
      <c r="P66">
        <v>-290</v>
      </c>
      <c r="Q66">
        <v>-290</v>
      </c>
      <c r="R66">
        <v>290</v>
      </c>
      <c r="S66">
        <v>290</v>
      </c>
      <c r="T66">
        <v>160</v>
      </c>
      <c r="U66">
        <v>175</v>
      </c>
      <c r="V66">
        <v>-185</v>
      </c>
      <c r="W66">
        <v>175</v>
      </c>
      <c r="X66">
        <v>465</v>
      </c>
      <c r="Y66">
        <v>285</v>
      </c>
      <c r="Z66">
        <v>310</v>
      </c>
      <c r="AA66">
        <v>-315</v>
      </c>
      <c r="AB66">
        <v>310</v>
      </c>
      <c r="AC66">
        <v>775</v>
      </c>
      <c r="AD66" s="1" t="s">
        <v>1916</v>
      </c>
      <c r="AE66" s="1" t="s">
        <v>1916</v>
      </c>
      <c r="AF66" s="1" t="s">
        <v>1917</v>
      </c>
      <c r="AG66">
        <v>775</v>
      </c>
      <c r="AH66" s="1" t="s">
        <v>1917</v>
      </c>
      <c r="AI66" s="1" t="s">
        <v>1918</v>
      </c>
      <c r="AJ66" s="1" t="s">
        <v>1918</v>
      </c>
      <c r="AK66" t="s">
        <v>69</v>
      </c>
      <c r="AL66" s="1" t="s">
        <v>1919</v>
      </c>
      <c r="AM66">
        <v>1</v>
      </c>
      <c r="AN66">
        <v>1</v>
      </c>
      <c r="AO66" t="s">
        <v>87</v>
      </c>
      <c r="AP66" t="s">
        <v>77</v>
      </c>
      <c r="AQ66" t="s">
        <v>87</v>
      </c>
      <c r="AR66" t="s">
        <v>87</v>
      </c>
      <c r="AS66" t="s">
        <v>77</v>
      </c>
      <c r="AT66" t="s">
        <v>87</v>
      </c>
      <c r="AU66" t="s">
        <v>87</v>
      </c>
      <c r="AV66" t="s">
        <v>77</v>
      </c>
      <c r="AW66" t="s">
        <v>77</v>
      </c>
      <c r="AX66" t="s">
        <v>77</v>
      </c>
      <c r="AY66" t="s">
        <v>77</v>
      </c>
      <c r="AZ66" t="s">
        <v>77</v>
      </c>
      <c r="BA66" t="s">
        <v>77</v>
      </c>
      <c r="BB66" t="s">
        <v>77</v>
      </c>
      <c r="BC66" t="s">
        <v>77</v>
      </c>
      <c r="BD66" t="s">
        <v>87</v>
      </c>
      <c r="BE66" t="s">
        <v>87</v>
      </c>
      <c r="BF66" t="s">
        <v>87</v>
      </c>
      <c r="BG66" t="s">
        <v>77</v>
      </c>
      <c r="BH66" t="s">
        <v>77</v>
      </c>
      <c r="BI66" t="s">
        <v>77</v>
      </c>
      <c r="BJ66" t="s">
        <v>77</v>
      </c>
      <c r="BK66" t="s">
        <v>77</v>
      </c>
      <c r="BL66" t="s">
        <v>77</v>
      </c>
      <c r="BM66" t="s">
        <v>87</v>
      </c>
      <c r="BN66" t="s">
        <v>87</v>
      </c>
      <c r="BO66" t="s">
        <v>87</v>
      </c>
      <c r="BP66">
        <v>721</v>
      </c>
      <c r="BQ66" s="34">
        <v>46137</v>
      </c>
    </row>
    <row r="67" spans="1:69" x14ac:dyDescent="0.25">
      <c r="A67">
        <v>2026</v>
      </c>
      <c r="B67" t="s">
        <v>1920</v>
      </c>
      <c r="C67" t="s">
        <v>314</v>
      </c>
      <c r="D67" t="s">
        <v>69</v>
      </c>
      <c r="E67" t="s">
        <v>1658</v>
      </c>
      <c r="F67">
        <v>3</v>
      </c>
      <c r="G67">
        <v>1</v>
      </c>
      <c r="H67" t="s">
        <v>1688</v>
      </c>
      <c r="I67" t="s">
        <v>1911</v>
      </c>
      <c r="J67">
        <v>119</v>
      </c>
      <c r="K67" t="s">
        <v>1050</v>
      </c>
      <c r="L67" s="1" t="s">
        <v>1921</v>
      </c>
      <c r="M67">
        <v>0</v>
      </c>
      <c r="O67">
        <v>1</v>
      </c>
      <c r="P67">
        <v>140</v>
      </c>
      <c r="Q67">
        <v>150</v>
      </c>
      <c r="R67">
        <v>165</v>
      </c>
      <c r="S67">
        <v>165</v>
      </c>
      <c r="T67">
        <v>75</v>
      </c>
      <c r="U67">
        <v>-80</v>
      </c>
      <c r="V67">
        <v>80</v>
      </c>
      <c r="W67">
        <v>80</v>
      </c>
      <c r="X67">
        <v>245</v>
      </c>
      <c r="Y67">
        <v>160</v>
      </c>
      <c r="Z67">
        <v>175</v>
      </c>
      <c r="AA67">
        <v>180</v>
      </c>
      <c r="AB67">
        <v>180</v>
      </c>
      <c r="AC67">
        <v>425</v>
      </c>
      <c r="AD67" s="1" t="s">
        <v>1922</v>
      </c>
      <c r="AE67" s="1" t="s">
        <v>1922</v>
      </c>
      <c r="AF67" s="1" t="s">
        <v>1923</v>
      </c>
      <c r="AG67">
        <v>425</v>
      </c>
      <c r="AH67" s="1" t="s">
        <v>1923</v>
      </c>
      <c r="AI67" s="1" t="s">
        <v>1924</v>
      </c>
      <c r="AJ67" s="1" t="s">
        <v>1924</v>
      </c>
      <c r="AK67" t="s">
        <v>69</v>
      </c>
      <c r="AL67">
        <v>394.1875</v>
      </c>
      <c r="AM67">
        <v>2</v>
      </c>
      <c r="AN67">
        <v>2</v>
      </c>
      <c r="AO67" t="s">
        <v>77</v>
      </c>
      <c r="AP67" t="s">
        <v>77</v>
      </c>
      <c r="AQ67" t="s">
        <v>77</v>
      </c>
      <c r="AR67" t="s">
        <v>77</v>
      </c>
      <c r="AS67" t="s">
        <v>77</v>
      </c>
      <c r="AT67" t="s">
        <v>77</v>
      </c>
      <c r="AU67" t="s">
        <v>77</v>
      </c>
      <c r="AV67" t="s">
        <v>77</v>
      </c>
      <c r="AW67" t="s">
        <v>77</v>
      </c>
      <c r="AX67" t="s">
        <v>77</v>
      </c>
      <c r="AY67" t="s">
        <v>77</v>
      </c>
      <c r="AZ67" t="s">
        <v>77</v>
      </c>
      <c r="BA67" t="s">
        <v>87</v>
      </c>
      <c r="BB67" t="s">
        <v>87</v>
      </c>
      <c r="BC67" t="s">
        <v>87</v>
      </c>
      <c r="BD67" t="s">
        <v>77</v>
      </c>
      <c r="BE67" t="s">
        <v>77</v>
      </c>
      <c r="BF67" t="s">
        <v>77</v>
      </c>
      <c r="BG67" t="s">
        <v>77</v>
      </c>
      <c r="BH67" t="s">
        <v>77</v>
      </c>
      <c r="BI67" t="s">
        <v>77</v>
      </c>
      <c r="BJ67" t="s">
        <v>77</v>
      </c>
      <c r="BK67" t="s">
        <v>77</v>
      </c>
      <c r="BL67" t="s">
        <v>77</v>
      </c>
      <c r="BM67" t="s">
        <v>77</v>
      </c>
      <c r="BN67" t="s">
        <v>77</v>
      </c>
      <c r="BO67" t="s">
        <v>77</v>
      </c>
      <c r="BP67">
        <v>711</v>
      </c>
      <c r="BQ67" s="34">
        <v>46137</v>
      </c>
    </row>
    <row r="68" spans="1:69" x14ac:dyDescent="0.25">
      <c r="A68">
        <v>2026</v>
      </c>
      <c r="B68" t="s">
        <v>1925</v>
      </c>
      <c r="C68" t="s">
        <v>314</v>
      </c>
      <c r="D68" t="s">
        <v>69</v>
      </c>
      <c r="E68" t="s">
        <v>1658</v>
      </c>
      <c r="F68">
        <v>4</v>
      </c>
      <c r="G68">
        <v>1</v>
      </c>
      <c r="H68" t="s">
        <v>1926</v>
      </c>
      <c r="I68" t="s">
        <v>1911</v>
      </c>
      <c r="J68">
        <v>142</v>
      </c>
      <c r="K68" t="s">
        <v>393</v>
      </c>
      <c r="L68" s="1" t="s">
        <v>1927</v>
      </c>
      <c r="M68">
        <v>0</v>
      </c>
      <c r="O68">
        <v>1</v>
      </c>
      <c r="P68">
        <v>255</v>
      </c>
      <c r="Q68">
        <v>275</v>
      </c>
      <c r="R68">
        <v>-300</v>
      </c>
      <c r="S68">
        <v>275</v>
      </c>
      <c r="T68">
        <v>135</v>
      </c>
      <c r="U68">
        <v>150</v>
      </c>
      <c r="V68">
        <v>-160</v>
      </c>
      <c r="W68">
        <v>150</v>
      </c>
      <c r="X68">
        <v>425</v>
      </c>
      <c r="Y68">
        <v>260</v>
      </c>
      <c r="Z68">
        <v>285</v>
      </c>
      <c r="AA68">
        <v>300</v>
      </c>
      <c r="AB68">
        <v>300</v>
      </c>
      <c r="AC68">
        <v>725</v>
      </c>
      <c r="AD68" s="1" t="s">
        <v>1928</v>
      </c>
      <c r="AE68" s="1" t="s">
        <v>1928</v>
      </c>
      <c r="AF68" s="1" t="s">
        <v>1929</v>
      </c>
      <c r="AG68">
        <v>725</v>
      </c>
      <c r="AH68" s="1" t="s">
        <v>1929</v>
      </c>
      <c r="AI68" s="1" t="s">
        <v>1930</v>
      </c>
      <c r="AJ68" s="1" t="s">
        <v>1930</v>
      </c>
      <c r="AK68" t="s">
        <v>69</v>
      </c>
      <c r="AL68" s="1" t="s">
        <v>1931</v>
      </c>
      <c r="AM68">
        <v>1</v>
      </c>
      <c r="AN68">
        <v>1</v>
      </c>
      <c r="AO68" t="s">
        <v>77</v>
      </c>
      <c r="AP68" t="s">
        <v>77</v>
      </c>
      <c r="AQ68" t="s">
        <v>77</v>
      </c>
      <c r="AR68" t="s">
        <v>77</v>
      </c>
      <c r="AS68" t="s">
        <v>77</v>
      </c>
      <c r="AT68" t="s">
        <v>77</v>
      </c>
      <c r="AU68" t="s">
        <v>87</v>
      </c>
      <c r="AV68" t="s">
        <v>86</v>
      </c>
      <c r="AW68" t="s">
        <v>87</v>
      </c>
      <c r="AX68" t="s">
        <v>77</v>
      </c>
      <c r="AY68" t="s">
        <v>77</v>
      </c>
      <c r="AZ68" t="s">
        <v>77</v>
      </c>
      <c r="BA68" t="s">
        <v>77</v>
      </c>
      <c r="BB68" t="s">
        <v>77</v>
      </c>
      <c r="BC68" t="s">
        <v>87</v>
      </c>
      <c r="BD68" t="s">
        <v>86</v>
      </c>
      <c r="BE68" t="s">
        <v>86</v>
      </c>
      <c r="BF68" t="s">
        <v>87</v>
      </c>
      <c r="BG68" t="s">
        <v>77</v>
      </c>
      <c r="BH68" t="s">
        <v>77</v>
      </c>
      <c r="BI68" t="s">
        <v>77</v>
      </c>
      <c r="BJ68" t="s">
        <v>87</v>
      </c>
      <c r="BK68" t="s">
        <v>77</v>
      </c>
      <c r="BL68" t="s">
        <v>77</v>
      </c>
      <c r="BM68" t="s">
        <v>77</v>
      </c>
      <c r="BN68" t="s">
        <v>95</v>
      </c>
      <c r="BO68" t="s">
        <v>77</v>
      </c>
      <c r="BP68">
        <v>811</v>
      </c>
      <c r="BQ68" s="34">
        <v>46137</v>
      </c>
    </row>
    <row r="69" spans="1:69" x14ac:dyDescent="0.25">
      <c r="A69">
        <v>2026</v>
      </c>
      <c r="B69" t="s">
        <v>1932</v>
      </c>
      <c r="C69" t="s">
        <v>314</v>
      </c>
      <c r="D69" t="s">
        <v>69</v>
      </c>
      <c r="E69" t="s">
        <v>1658</v>
      </c>
      <c r="F69">
        <v>2</v>
      </c>
      <c r="G69">
        <v>2</v>
      </c>
      <c r="H69" t="s">
        <v>1933</v>
      </c>
      <c r="I69" t="s">
        <v>1911</v>
      </c>
      <c r="J69">
        <v>158</v>
      </c>
      <c r="K69" t="s">
        <v>394</v>
      </c>
      <c r="L69" s="1" t="s">
        <v>446</v>
      </c>
      <c r="M69">
        <v>0</v>
      </c>
      <c r="O69">
        <v>1</v>
      </c>
      <c r="P69">
        <v>360</v>
      </c>
      <c r="Q69">
        <v>375</v>
      </c>
      <c r="R69">
        <v>400</v>
      </c>
      <c r="S69">
        <v>400</v>
      </c>
      <c r="T69">
        <v>175</v>
      </c>
      <c r="U69">
        <v>200</v>
      </c>
      <c r="V69">
        <v>210</v>
      </c>
      <c r="W69">
        <v>210</v>
      </c>
      <c r="X69">
        <v>610</v>
      </c>
      <c r="Y69">
        <v>350</v>
      </c>
      <c r="Z69">
        <v>370</v>
      </c>
      <c r="AA69">
        <v>390</v>
      </c>
      <c r="AB69">
        <v>390</v>
      </c>
      <c r="AC69">
        <v>1000</v>
      </c>
      <c r="AD69" s="1" t="s">
        <v>1934</v>
      </c>
      <c r="AE69" s="1" t="s">
        <v>1934</v>
      </c>
      <c r="AF69" s="1" t="s">
        <v>1935</v>
      </c>
      <c r="AG69">
        <v>1000</v>
      </c>
      <c r="AH69" s="1" t="s">
        <v>1935</v>
      </c>
      <c r="AI69" s="1" t="s">
        <v>1936</v>
      </c>
      <c r="AJ69" s="1" t="s">
        <v>1936</v>
      </c>
      <c r="AK69" t="s">
        <v>69</v>
      </c>
      <c r="AL69">
        <v>712.87</v>
      </c>
      <c r="AM69">
        <v>1</v>
      </c>
      <c r="AN69">
        <v>1</v>
      </c>
      <c r="AO69" t="s">
        <v>77</v>
      </c>
      <c r="AP69" t="s">
        <v>77</v>
      </c>
      <c r="AQ69" t="s">
        <v>77</v>
      </c>
      <c r="AR69" t="s">
        <v>77</v>
      </c>
      <c r="AS69" t="s">
        <v>77</v>
      </c>
      <c r="AT69" t="s">
        <v>77</v>
      </c>
      <c r="AU69" t="s">
        <v>77</v>
      </c>
      <c r="AV69" t="s">
        <v>77</v>
      </c>
      <c r="AW69" t="s">
        <v>77</v>
      </c>
      <c r="AX69" t="s">
        <v>77</v>
      </c>
      <c r="AY69" t="s">
        <v>77</v>
      </c>
      <c r="AZ69" t="s">
        <v>77</v>
      </c>
      <c r="BA69" t="s">
        <v>77</v>
      </c>
      <c r="BB69" t="s">
        <v>77</v>
      </c>
      <c r="BC69" t="s">
        <v>77</v>
      </c>
      <c r="BD69" t="s">
        <v>87</v>
      </c>
      <c r="BE69" t="s">
        <v>77</v>
      </c>
      <c r="BF69" t="s">
        <v>77</v>
      </c>
      <c r="BG69" t="s">
        <v>77</v>
      </c>
      <c r="BH69" t="s">
        <v>77</v>
      </c>
      <c r="BI69" t="s">
        <v>77</v>
      </c>
      <c r="BJ69" t="s">
        <v>77</v>
      </c>
      <c r="BK69" t="s">
        <v>77</v>
      </c>
      <c r="BL69" t="s">
        <v>77</v>
      </c>
      <c r="BM69" t="s">
        <v>77</v>
      </c>
      <c r="BN69" t="s">
        <v>77</v>
      </c>
      <c r="BO69" t="s">
        <v>77</v>
      </c>
      <c r="BP69">
        <v>1015</v>
      </c>
      <c r="BQ69" s="34">
        <v>46137</v>
      </c>
    </row>
    <row r="70" spans="1:69" x14ac:dyDescent="0.25">
      <c r="A70">
        <v>2026</v>
      </c>
      <c r="B70" t="s">
        <v>1937</v>
      </c>
      <c r="C70" t="s">
        <v>314</v>
      </c>
      <c r="D70" t="s">
        <v>69</v>
      </c>
      <c r="E70" t="s">
        <v>1658</v>
      </c>
      <c r="F70">
        <v>1</v>
      </c>
      <c r="G70">
        <v>2</v>
      </c>
      <c r="H70" t="s">
        <v>1938</v>
      </c>
      <c r="I70" t="s">
        <v>1911</v>
      </c>
      <c r="J70">
        <v>199</v>
      </c>
      <c r="K70" t="s">
        <v>398</v>
      </c>
      <c r="L70">
        <v>0.63744330481604905</v>
      </c>
      <c r="M70">
        <v>0</v>
      </c>
      <c r="O70">
        <v>1</v>
      </c>
      <c r="P70">
        <v>325</v>
      </c>
      <c r="Q70">
        <v>350</v>
      </c>
      <c r="R70">
        <v>-370</v>
      </c>
      <c r="S70">
        <v>350</v>
      </c>
      <c r="T70">
        <v>-180</v>
      </c>
      <c r="U70">
        <v>180</v>
      </c>
      <c r="V70">
        <v>-190</v>
      </c>
      <c r="W70">
        <v>180</v>
      </c>
      <c r="X70">
        <v>530</v>
      </c>
      <c r="Y70">
        <v>350</v>
      </c>
      <c r="Z70">
        <v>380</v>
      </c>
      <c r="AA70">
        <v>400</v>
      </c>
      <c r="AB70">
        <v>400</v>
      </c>
      <c r="AC70">
        <v>930</v>
      </c>
      <c r="AD70" s="1" t="s">
        <v>1939</v>
      </c>
      <c r="AE70" s="1" t="s">
        <v>1939</v>
      </c>
      <c r="AF70" s="1" t="s">
        <v>1940</v>
      </c>
      <c r="AG70">
        <v>930</v>
      </c>
      <c r="AH70" s="1" t="s">
        <v>1940</v>
      </c>
      <c r="AI70" s="1" t="s">
        <v>1941</v>
      </c>
      <c r="AJ70" s="1" t="s">
        <v>1941</v>
      </c>
      <c r="AK70" t="s">
        <v>69</v>
      </c>
      <c r="AL70">
        <v>568.18349999999998</v>
      </c>
      <c r="AM70">
        <v>1</v>
      </c>
      <c r="AN70">
        <v>1</v>
      </c>
      <c r="AO70" t="s">
        <v>77</v>
      </c>
      <c r="AP70" t="s">
        <v>77</v>
      </c>
      <c r="AQ70" t="s">
        <v>87</v>
      </c>
      <c r="AR70" t="s">
        <v>77</v>
      </c>
      <c r="AS70" t="s">
        <v>77</v>
      </c>
      <c r="AT70" t="s">
        <v>77</v>
      </c>
      <c r="AU70" t="s">
        <v>95</v>
      </c>
      <c r="AV70" t="s">
        <v>87</v>
      </c>
      <c r="AW70" t="s">
        <v>87</v>
      </c>
      <c r="AX70" t="s">
        <v>87</v>
      </c>
      <c r="AY70" t="s">
        <v>87</v>
      </c>
      <c r="AZ70" t="s">
        <v>87</v>
      </c>
      <c r="BA70" t="s">
        <v>77</v>
      </c>
      <c r="BB70" t="s">
        <v>77</v>
      </c>
      <c r="BC70" t="s">
        <v>77</v>
      </c>
      <c r="BD70" t="s">
        <v>87</v>
      </c>
      <c r="BE70" t="s">
        <v>87</v>
      </c>
      <c r="BF70" t="s">
        <v>87</v>
      </c>
      <c r="BG70" t="s">
        <v>77</v>
      </c>
      <c r="BH70" t="s">
        <v>77</v>
      </c>
      <c r="BI70" t="s">
        <v>77</v>
      </c>
      <c r="BJ70" t="s">
        <v>77</v>
      </c>
      <c r="BK70" t="s">
        <v>87</v>
      </c>
      <c r="BL70" t="s">
        <v>77</v>
      </c>
      <c r="BM70" t="s">
        <v>77</v>
      </c>
      <c r="BN70" t="s">
        <v>77</v>
      </c>
      <c r="BO70" t="s">
        <v>77</v>
      </c>
      <c r="BP70">
        <v>1320</v>
      </c>
      <c r="BQ70" s="34">
        <v>46137</v>
      </c>
    </row>
    <row r="71" spans="1:69" x14ac:dyDescent="0.25">
      <c r="A71">
        <v>2026</v>
      </c>
      <c r="B71" t="s">
        <v>1942</v>
      </c>
      <c r="C71" t="s">
        <v>314</v>
      </c>
      <c r="D71" t="s">
        <v>69</v>
      </c>
      <c r="E71" t="s">
        <v>1658</v>
      </c>
      <c r="F71">
        <v>1</v>
      </c>
      <c r="G71">
        <v>2</v>
      </c>
      <c r="H71" t="s">
        <v>1938</v>
      </c>
      <c r="I71" t="s">
        <v>1911</v>
      </c>
      <c r="J71">
        <v>185</v>
      </c>
      <c r="K71" t="s">
        <v>398</v>
      </c>
      <c r="L71" s="1" t="s">
        <v>1943</v>
      </c>
      <c r="M71">
        <v>0</v>
      </c>
      <c r="O71">
        <v>1</v>
      </c>
      <c r="P71">
        <v>290</v>
      </c>
      <c r="Q71">
        <v>310</v>
      </c>
      <c r="R71">
        <v>325</v>
      </c>
      <c r="S71">
        <v>325</v>
      </c>
      <c r="T71">
        <v>160</v>
      </c>
      <c r="U71">
        <v>165</v>
      </c>
      <c r="V71">
        <v>175</v>
      </c>
      <c r="W71">
        <v>175</v>
      </c>
      <c r="X71">
        <v>500</v>
      </c>
      <c r="Y71">
        <v>275</v>
      </c>
      <c r="Z71">
        <v>295</v>
      </c>
      <c r="AA71">
        <v>305</v>
      </c>
      <c r="AB71">
        <v>305</v>
      </c>
      <c r="AC71">
        <v>805</v>
      </c>
      <c r="AD71" s="1" t="s">
        <v>1944</v>
      </c>
      <c r="AE71" s="1" t="s">
        <v>1944</v>
      </c>
      <c r="AF71" s="1" t="s">
        <v>1945</v>
      </c>
      <c r="AG71">
        <v>805</v>
      </c>
      <c r="AH71" s="1" t="s">
        <v>1945</v>
      </c>
      <c r="AI71" s="1" t="s">
        <v>1946</v>
      </c>
      <c r="AJ71" s="1" t="s">
        <v>1946</v>
      </c>
      <c r="AK71" t="s">
        <v>69</v>
      </c>
      <c r="AL71" s="1" t="s">
        <v>1947</v>
      </c>
      <c r="AM71">
        <v>2</v>
      </c>
      <c r="AN71">
        <v>2</v>
      </c>
      <c r="AO71" t="s">
        <v>77</v>
      </c>
      <c r="AP71" t="s">
        <v>77</v>
      </c>
      <c r="AQ71" t="s">
        <v>77</v>
      </c>
      <c r="AR71" t="s">
        <v>86</v>
      </c>
      <c r="AS71" t="s">
        <v>77</v>
      </c>
      <c r="AT71" t="s">
        <v>77</v>
      </c>
      <c r="AU71" t="s">
        <v>95</v>
      </c>
      <c r="AV71" t="s">
        <v>77</v>
      </c>
      <c r="AW71" t="s">
        <v>77</v>
      </c>
      <c r="AX71" t="s">
        <v>77</v>
      </c>
      <c r="AY71" t="s">
        <v>77</v>
      </c>
      <c r="AZ71" t="s">
        <v>77</v>
      </c>
      <c r="BA71" t="s">
        <v>77</v>
      </c>
      <c r="BB71" t="s">
        <v>77</v>
      </c>
      <c r="BC71" t="s">
        <v>77</v>
      </c>
      <c r="BD71" t="s">
        <v>77</v>
      </c>
      <c r="BE71" t="s">
        <v>77</v>
      </c>
      <c r="BF71" t="s">
        <v>77</v>
      </c>
      <c r="BG71" t="s">
        <v>77</v>
      </c>
      <c r="BH71" t="s">
        <v>77</v>
      </c>
      <c r="BI71" t="s">
        <v>77</v>
      </c>
      <c r="BJ71" t="s">
        <v>77</v>
      </c>
      <c r="BK71" t="s">
        <v>77</v>
      </c>
      <c r="BL71" t="s">
        <v>77</v>
      </c>
      <c r="BM71" t="s">
        <v>77</v>
      </c>
      <c r="BN71" t="s">
        <v>77</v>
      </c>
      <c r="BO71" t="s">
        <v>77</v>
      </c>
      <c r="BP71">
        <v>1312</v>
      </c>
      <c r="BQ71" s="34">
        <v>46137</v>
      </c>
    </row>
    <row r="72" spans="1:69" x14ac:dyDescent="0.25">
      <c r="A72">
        <v>2026</v>
      </c>
      <c r="B72" t="s">
        <v>1549</v>
      </c>
      <c r="C72" t="s">
        <v>314</v>
      </c>
      <c r="D72" t="s">
        <v>69</v>
      </c>
      <c r="E72" t="s">
        <v>1658</v>
      </c>
      <c r="F72">
        <v>3</v>
      </c>
      <c r="G72">
        <v>2</v>
      </c>
      <c r="H72" t="s">
        <v>1948</v>
      </c>
      <c r="I72" t="s">
        <v>1911</v>
      </c>
      <c r="J72">
        <v>230</v>
      </c>
      <c r="K72" t="s">
        <v>396</v>
      </c>
      <c r="L72" s="1" t="s">
        <v>1949</v>
      </c>
      <c r="M72">
        <v>0</v>
      </c>
      <c r="O72">
        <v>1</v>
      </c>
      <c r="P72">
        <v>400</v>
      </c>
      <c r="Q72">
        <v>425</v>
      </c>
      <c r="R72">
        <v>450</v>
      </c>
      <c r="S72">
        <v>450</v>
      </c>
      <c r="T72">
        <v>260</v>
      </c>
      <c r="U72">
        <v>-280</v>
      </c>
      <c r="V72">
        <v>280</v>
      </c>
      <c r="W72">
        <v>280</v>
      </c>
      <c r="X72">
        <v>730</v>
      </c>
      <c r="Y72">
        <v>-385</v>
      </c>
      <c r="Z72">
        <v>385</v>
      </c>
      <c r="AA72">
        <v>-435</v>
      </c>
      <c r="AB72">
        <v>385</v>
      </c>
      <c r="AC72">
        <v>1115</v>
      </c>
      <c r="AD72" s="1" t="s">
        <v>1950</v>
      </c>
      <c r="AE72" s="1" t="s">
        <v>1950</v>
      </c>
      <c r="AF72" s="1" t="s">
        <v>1951</v>
      </c>
      <c r="AG72">
        <v>1115</v>
      </c>
      <c r="AH72" s="1" t="s">
        <v>1951</v>
      </c>
      <c r="AI72" s="1" t="s">
        <v>1952</v>
      </c>
      <c r="AJ72" s="1" t="s">
        <v>1952</v>
      </c>
      <c r="AK72" t="s">
        <v>69</v>
      </c>
      <c r="AL72">
        <v>637.66849999999999</v>
      </c>
      <c r="AM72">
        <v>1</v>
      </c>
      <c r="AN72">
        <v>1</v>
      </c>
      <c r="AO72" t="s">
        <v>77</v>
      </c>
      <c r="AP72" t="s">
        <v>77</v>
      </c>
      <c r="AQ72" t="s">
        <v>87</v>
      </c>
      <c r="AR72" t="s">
        <v>77</v>
      </c>
      <c r="AS72" t="s">
        <v>77</v>
      </c>
      <c r="AT72" t="s">
        <v>77</v>
      </c>
      <c r="AU72" t="s">
        <v>87</v>
      </c>
      <c r="AV72" t="s">
        <v>77</v>
      </c>
      <c r="AW72" t="s">
        <v>77</v>
      </c>
      <c r="AX72" t="s">
        <v>77</v>
      </c>
      <c r="AY72" t="s">
        <v>77</v>
      </c>
      <c r="AZ72" t="s">
        <v>77</v>
      </c>
      <c r="BA72" t="s">
        <v>87</v>
      </c>
      <c r="BB72" t="s">
        <v>87</v>
      </c>
      <c r="BC72" t="s">
        <v>87</v>
      </c>
      <c r="BD72" t="s">
        <v>77</v>
      </c>
      <c r="BE72" t="s">
        <v>77</v>
      </c>
      <c r="BF72" t="s">
        <v>77</v>
      </c>
      <c r="BG72" t="s">
        <v>87</v>
      </c>
      <c r="BH72" t="s">
        <v>87</v>
      </c>
      <c r="BI72" t="s">
        <v>87</v>
      </c>
      <c r="BJ72" t="s">
        <v>77</v>
      </c>
      <c r="BK72" t="s">
        <v>77</v>
      </c>
      <c r="BL72" t="s">
        <v>77</v>
      </c>
      <c r="BM72" t="s">
        <v>87</v>
      </c>
      <c r="BN72" t="s">
        <v>87</v>
      </c>
      <c r="BO72" t="s">
        <v>87</v>
      </c>
      <c r="BP72">
        <v>1120</v>
      </c>
      <c r="BQ72" s="34">
        <v>46137</v>
      </c>
    </row>
    <row r="73" spans="1:69" x14ac:dyDescent="0.25">
      <c r="A73">
        <v>2026</v>
      </c>
      <c r="B73" t="s">
        <v>1953</v>
      </c>
      <c r="C73" t="s">
        <v>314</v>
      </c>
      <c r="D73" t="s">
        <v>69</v>
      </c>
      <c r="E73" t="s">
        <v>1658</v>
      </c>
      <c r="F73">
        <v>2</v>
      </c>
      <c r="G73">
        <v>2</v>
      </c>
      <c r="H73" t="s">
        <v>1933</v>
      </c>
      <c r="I73" t="s">
        <v>397</v>
      </c>
      <c r="J73">
        <v>163</v>
      </c>
      <c r="K73" t="s">
        <v>394</v>
      </c>
      <c r="L73" s="1" t="s">
        <v>589</v>
      </c>
      <c r="M73">
        <v>0</v>
      </c>
      <c r="O73">
        <v>1</v>
      </c>
      <c r="P73">
        <v>415</v>
      </c>
      <c r="Q73">
        <v>450</v>
      </c>
      <c r="R73">
        <v>490</v>
      </c>
      <c r="S73">
        <v>490</v>
      </c>
      <c r="T73">
        <v>230</v>
      </c>
      <c r="U73">
        <v>-240</v>
      </c>
      <c r="V73">
        <v>-240</v>
      </c>
      <c r="W73">
        <v>230</v>
      </c>
      <c r="X73">
        <v>720</v>
      </c>
      <c r="Y73">
        <v>450</v>
      </c>
      <c r="Z73">
        <v>475</v>
      </c>
      <c r="AA73">
        <v>-500</v>
      </c>
      <c r="AB73">
        <v>475</v>
      </c>
      <c r="AC73">
        <v>1195</v>
      </c>
      <c r="AD73" s="1" t="s">
        <v>1954</v>
      </c>
      <c r="AE73" s="1" t="s">
        <v>1954</v>
      </c>
      <c r="AF73" s="1" t="s">
        <v>1955</v>
      </c>
      <c r="AG73">
        <v>1195</v>
      </c>
      <c r="AH73" s="1" t="s">
        <v>1955</v>
      </c>
      <c r="AI73" s="1" t="s">
        <v>1956</v>
      </c>
      <c r="AJ73" s="1" t="s">
        <v>1956</v>
      </c>
      <c r="AK73" t="s">
        <v>69</v>
      </c>
      <c r="AL73">
        <v>831.48099999999999</v>
      </c>
      <c r="AM73">
        <v>1</v>
      </c>
      <c r="AN73">
        <v>1</v>
      </c>
      <c r="AO73" t="s">
        <v>77</v>
      </c>
      <c r="AP73" t="s">
        <v>77</v>
      </c>
      <c r="AQ73" t="s">
        <v>77</v>
      </c>
      <c r="AR73" t="s">
        <v>77</v>
      </c>
      <c r="AS73" t="s">
        <v>77</v>
      </c>
      <c r="AT73" t="s">
        <v>77</v>
      </c>
      <c r="AU73" t="s">
        <v>87</v>
      </c>
      <c r="AV73" t="s">
        <v>77</v>
      </c>
      <c r="AW73" t="s">
        <v>77</v>
      </c>
      <c r="AX73" t="s">
        <v>77</v>
      </c>
      <c r="AY73" t="s">
        <v>77</v>
      </c>
      <c r="AZ73" t="s">
        <v>87</v>
      </c>
      <c r="BA73" t="s">
        <v>87</v>
      </c>
      <c r="BB73" t="s">
        <v>87</v>
      </c>
      <c r="BC73" t="s">
        <v>87</v>
      </c>
      <c r="BD73" t="s">
        <v>87</v>
      </c>
      <c r="BE73" t="s">
        <v>87</v>
      </c>
      <c r="BF73" t="s">
        <v>87</v>
      </c>
      <c r="BG73" t="s">
        <v>77</v>
      </c>
      <c r="BH73" t="s">
        <v>77</v>
      </c>
      <c r="BI73" t="s">
        <v>77</v>
      </c>
      <c r="BJ73" t="s">
        <v>77</v>
      </c>
      <c r="BK73" t="s">
        <v>77</v>
      </c>
      <c r="BL73" t="s">
        <v>77</v>
      </c>
      <c r="BM73" t="s">
        <v>87</v>
      </c>
      <c r="BN73" t="s">
        <v>87</v>
      </c>
      <c r="BO73" t="s">
        <v>87</v>
      </c>
      <c r="BP73">
        <v>1021</v>
      </c>
      <c r="BQ73" s="34">
        <v>46137</v>
      </c>
    </row>
    <row r="74" spans="1:69" x14ac:dyDescent="0.25">
      <c r="A74">
        <v>2026</v>
      </c>
      <c r="B74" t="s">
        <v>365</v>
      </c>
      <c r="C74" t="s">
        <v>314</v>
      </c>
      <c r="D74" t="s">
        <v>69</v>
      </c>
      <c r="E74" t="s">
        <v>1658</v>
      </c>
      <c r="F74">
        <v>2</v>
      </c>
      <c r="G74">
        <v>2</v>
      </c>
      <c r="H74" t="s">
        <v>1933</v>
      </c>
      <c r="I74" t="s">
        <v>397</v>
      </c>
      <c r="J74">
        <v>162</v>
      </c>
      <c r="K74" t="s">
        <v>394</v>
      </c>
      <c r="L74" s="1" t="s">
        <v>343</v>
      </c>
      <c r="M74">
        <v>0</v>
      </c>
      <c r="O74">
        <v>1</v>
      </c>
      <c r="P74">
        <v>400</v>
      </c>
      <c r="Q74">
        <v>430</v>
      </c>
      <c r="R74">
        <v>450</v>
      </c>
      <c r="S74">
        <v>450</v>
      </c>
      <c r="T74">
        <v>215</v>
      </c>
      <c r="U74">
        <v>225</v>
      </c>
      <c r="V74">
        <v>230</v>
      </c>
      <c r="W74">
        <v>230</v>
      </c>
      <c r="X74">
        <v>680</v>
      </c>
      <c r="Y74">
        <v>385</v>
      </c>
      <c r="Z74">
        <v>405</v>
      </c>
      <c r="AA74">
        <v>420</v>
      </c>
      <c r="AB74">
        <v>420</v>
      </c>
      <c r="AC74">
        <v>1100</v>
      </c>
      <c r="AD74" s="1" t="s">
        <v>1957</v>
      </c>
      <c r="AE74" s="1" t="s">
        <v>1957</v>
      </c>
      <c r="AF74" s="1" t="s">
        <v>1958</v>
      </c>
      <c r="AG74">
        <v>1100</v>
      </c>
      <c r="AH74" s="1" t="s">
        <v>1958</v>
      </c>
      <c r="AI74" s="1" t="s">
        <v>1959</v>
      </c>
      <c r="AJ74" s="1" t="s">
        <v>1959</v>
      </c>
      <c r="AK74" t="s">
        <v>69</v>
      </c>
      <c r="AL74">
        <v>768.9</v>
      </c>
      <c r="AM74">
        <v>2</v>
      </c>
      <c r="AN74">
        <v>2</v>
      </c>
      <c r="AO74" t="s">
        <v>77</v>
      </c>
      <c r="AP74" t="s">
        <v>77</v>
      </c>
      <c r="AQ74" t="s">
        <v>77</v>
      </c>
      <c r="AR74" t="s">
        <v>77</v>
      </c>
      <c r="AS74" t="s">
        <v>77</v>
      </c>
      <c r="AT74" t="s">
        <v>77</v>
      </c>
      <c r="AU74" t="s">
        <v>77</v>
      </c>
      <c r="AV74" t="s">
        <v>77</v>
      </c>
      <c r="AW74" t="s">
        <v>77</v>
      </c>
      <c r="AX74" t="s">
        <v>77</v>
      </c>
      <c r="AY74" t="s">
        <v>77</v>
      </c>
      <c r="AZ74" t="s">
        <v>77</v>
      </c>
      <c r="BA74" t="s">
        <v>77</v>
      </c>
      <c r="BB74" t="s">
        <v>77</v>
      </c>
      <c r="BC74" t="s">
        <v>77</v>
      </c>
      <c r="BD74" t="s">
        <v>77</v>
      </c>
      <c r="BE74" t="s">
        <v>77</v>
      </c>
      <c r="BF74" t="s">
        <v>77</v>
      </c>
      <c r="BG74" t="s">
        <v>77</v>
      </c>
      <c r="BH74" t="s">
        <v>77</v>
      </c>
      <c r="BI74" t="s">
        <v>77</v>
      </c>
      <c r="BJ74" t="s">
        <v>77</v>
      </c>
      <c r="BK74" t="s">
        <v>77</v>
      </c>
      <c r="BL74" t="s">
        <v>77</v>
      </c>
      <c r="BM74" t="s">
        <v>77</v>
      </c>
      <c r="BN74" t="s">
        <v>77</v>
      </c>
      <c r="BO74" t="s">
        <v>77</v>
      </c>
      <c r="BP74">
        <v>1018</v>
      </c>
      <c r="BQ74" s="34">
        <v>46137</v>
      </c>
    </row>
    <row r="75" spans="1:69" x14ac:dyDescent="0.25">
      <c r="A75">
        <v>2026</v>
      </c>
      <c r="B75" t="s">
        <v>1547</v>
      </c>
      <c r="C75" t="s">
        <v>314</v>
      </c>
      <c r="D75" t="s">
        <v>69</v>
      </c>
      <c r="E75" t="s">
        <v>1658</v>
      </c>
      <c r="F75">
        <v>2</v>
      </c>
      <c r="G75">
        <v>2</v>
      </c>
      <c r="H75" t="s">
        <v>1933</v>
      </c>
      <c r="I75" t="s">
        <v>397</v>
      </c>
      <c r="J75">
        <v>159</v>
      </c>
      <c r="K75" t="s">
        <v>394</v>
      </c>
      <c r="L75" s="1" t="s">
        <v>1960</v>
      </c>
      <c r="M75">
        <v>0</v>
      </c>
      <c r="O75">
        <v>1</v>
      </c>
      <c r="P75">
        <v>250</v>
      </c>
      <c r="Q75">
        <v>265</v>
      </c>
      <c r="R75">
        <v>280</v>
      </c>
      <c r="S75">
        <v>280</v>
      </c>
      <c r="T75">
        <v>170</v>
      </c>
      <c r="U75">
        <v>190</v>
      </c>
      <c r="V75">
        <v>200</v>
      </c>
      <c r="W75">
        <v>200</v>
      </c>
      <c r="X75">
        <v>480</v>
      </c>
      <c r="Y75">
        <v>275</v>
      </c>
      <c r="Z75">
        <v>300</v>
      </c>
      <c r="AA75">
        <v>-315</v>
      </c>
      <c r="AB75">
        <v>300</v>
      </c>
      <c r="AC75">
        <v>780</v>
      </c>
      <c r="AD75" s="1" t="s">
        <v>1961</v>
      </c>
      <c r="AE75" s="1" t="s">
        <v>1961</v>
      </c>
      <c r="AF75" s="1" t="s">
        <v>1962</v>
      </c>
      <c r="AG75">
        <v>780</v>
      </c>
      <c r="AH75" s="1" t="s">
        <v>1962</v>
      </c>
      <c r="AI75" s="1" t="s">
        <v>1963</v>
      </c>
      <c r="AJ75" s="1" t="s">
        <v>1963</v>
      </c>
      <c r="AK75" t="s">
        <v>69</v>
      </c>
      <c r="AL75">
        <v>553.37099999999998</v>
      </c>
      <c r="AM75">
        <v>3</v>
      </c>
      <c r="AN75">
        <v>3</v>
      </c>
      <c r="AO75" t="s">
        <v>77</v>
      </c>
      <c r="AP75" t="s">
        <v>77</v>
      </c>
      <c r="AQ75" t="s">
        <v>87</v>
      </c>
      <c r="AR75" t="s">
        <v>87</v>
      </c>
      <c r="AS75" t="s">
        <v>77</v>
      </c>
      <c r="AT75" t="s">
        <v>77</v>
      </c>
      <c r="AU75" t="s">
        <v>87</v>
      </c>
      <c r="AV75" t="s">
        <v>77</v>
      </c>
      <c r="AW75" t="s">
        <v>77</v>
      </c>
      <c r="AX75" t="s">
        <v>77</v>
      </c>
      <c r="AY75" t="s">
        <v>77</v>
      </c>
      <c r="AZ75" t="s">
        <v>77</v>
      </c>
      <c r="BA75" t="s">
        <v>77</v>
      </c>
      <c r="BB75" t="s">
        <v>77</v>
      </c>
      <c r="BC75" t="s">
        <v>77</v>
      </c>
      <c r="BD75" t="s">
        <v>77</v>
      </c>
      <c r="BE75" t="s">
        <v>87</v>
      </c>
      <c r="BF75" t="s">
        <v>77</v>
      </c>
      <c r="BG75" t="s">
        <v>77</v>
      </c>
      <c r="BH75" t="s">
        <v>77</v>
      </c>
      <c r="BI75" t="s">
        <v>77</v>
      </c>
      <c r="BJ75" t="s">
        <v>77</v>
      </c>
      <c r="BK75" t="s">
        <v>77</v>
      </c>
      <c r="BL75" t="s">
        <v>77</v>
      </c>
      <c r="BM75" t="s">
        <v>87</v>
      </c>
      <c r="BN75" t="s">
        <v>87</v>
      </c>
      <c r="BO75" t="s">
        <v>87</v>
      </c>
      <c r="BP75">
        <v>1014</v>
      </c>
      <c r="BQ75" s="34">
        <v>46137</v>
      </c>
    </row>
    <row r="76" spans="1:69" x14ac:dyDescent="0.25">
      <c r="A76">
        <v>2026</v>
      </c>
      <c r="B76" t="s">
        <v>342</v>
      </c>
      <c r="C76" t="s">
        <v>314</v>
      </c>
      <c r="D76" t="s">
        <v>69</v>
      </c>
      <c r="E76" t="s">
        <v>1658</v>
      </c>
      <c r="F76">
        <v>3</v>
      </c>
      <c r="G76">
        <v>2</v>
      </c>
      <c r="H76" t="s">
        <v>1948</v>
      </c>
      <c r="I76" t="s">
        <v>397</v>
      </c>
      <c r="J76">
        <v>179</v>
      </c>
      <c r="K76" t="s">
        <v>395</v>
      </c>
      <c r="L76" s="1" t="s">
        <v>1964</v>
      </c>
      <c r="M76">
        <v>0</v>
      </c>
      <c r="O76">
        <v>1</v>
      </c>
      <c r="P76">
        <v>-545</v>
      </c>
      <c r="Q76">
        <v>560</v>
      </c>
      <c r="R76">
        <v>600</v>
      </c>
      <c r="S76">
        <v>600</v>
      </c>
      <c r="T76">
        <v>310</v>
      </c>
      <c r="U76">
        <v>325</v>
      </c>
      <c r="V76">
        <v>330</v>
      </c>
      <c r="W76">
        <v>330</v>
      </c>
      <c r="X76">
        <v>930</v>
      </c>
      <c r="Y76">
        <v>455</v>
      </c>
      <c r="Z76">
        <v>475</v>
      </c>
      <c r="AA76">
        <v>510</v>
      </c>
      <c r="AB76">
        <v>510</v>
      </c>
      <c r="AC76">
        <v>1440</v>
      </c>
      <c r="AD76" s="1" t="s">
        <v>1965</v>
      </c>
      <c r="AE76" s="1" t="s">
        <v>1965</v>
      </c>
      <c r="AF76" s="1" t="s">
        <v>1966</v>
      </c>
      <c r="AG76">
        <v>1440</v>
      </c>
      <c r="AH76" s="1" t="s">
        <v>1966</v>
      </c>
      <c r="AI76" s="1" t="s">
        <v>1967</v>
      </c>
      <c r="AJ76" s="1" t="s">
        <v>1967</v>
      </c>
      <c r="AK76" t="s">
        <v>69</v>
      </c>
      <c r="AL76">
        <v>937.87199999999996</v>
      </c>
      <c r="AM76">
        <v>1</v>
      </c>
      <c r="AN76">
        <v>1</v>
      </c>
      <c r="AO76" t="s">
        <v>87</v>
      </c>
      <c r="AP76" t="s">
        <v>77</v>
      </c>
      <c r="AQ76" t="s">
        <v>87</v>
      </c>
      <c r="AR76" t="s">
        <v>77</v>
      </c>
      <c r="AS76" t="s">
        <v>77</v>
      </c>
      <c r="AT76" t="s">
        <v>77</v>
      </c>
      <c r="AU76" t="s">
        <v>77</v>
      </c>
      <c r="AV76" t="s">
        <v>77</v>
      </c>
      <c r="AW76" t="s">
        <v>87</v>
      </c>
      <c r="AX76" t="s">
        <v>77</v>
      </c>
      <c r="AY76" t="s">
        <v>77</v>
      </c>
      <c r="AZ76" t="s">
        <v>77</v>
      </c>
      <c r="BA76" t="s">
        <v>77</v>
      </c>
      <c r="BB76" t="s">
        <v>77</v>
      </c>
      <c r="BC76" t="s">
        <v>87</v>
      </c>
      <c r="BD76" t="s">
        <v>77</v>
      </c>
      <c r="BE76" t="s">
        <v>77</v>
      </c>
      <c r="BF76" t="s">
        <v>77</v>
      </c>
      <c r="BG76" t="s">
        <v>77</v>
      </c>
      <c r="BH76" t="s">
        <v>77</v>
      </c>
      <c r="BI76" t="s">
        <v>77</v>
      </c>
      <c r="BJ76" t="s">
        <v>77</v>
      </c>
      <c r="BK76" t="s">
        <v>77</v>
      </c>
      <c r="BL76" t="s">
        <v>77</v>
      </c>
      <c r="BM76" t="s">
        <v>77</v>
      </c>
      <c r="BN76" t="s">
        <v>77</v>
      </c>
      <c r="BO76" t="s">
        <v>77</v>
      </c>
      <c r="BP76">
        <v>1111</v>
      </c>
      <c r="BQ76" s="34">
        <v>46137</v>
      </c>
    </row>
    <row r="77" spans="1:69" x14ac:dyDescent="0.25">
      <c r="A77">
        <v>2026</v>
      </c>
      <c r="B77" t="s">
        <v>359</v>
      </c>
      <c r="C77" t="s">
        <v>314</v>
      </c>
      <c r="D77" t="s">
        <v>69</v>
      </c>
      <c r="E77" t="s">
        <v>1658</v>
      </c>
      <c r="F77">
        <v>3</v>
      </c>
      <c r="G77">
        <v>2</v>
      </c>
      <c r="H77" t="s">
        <v>1948</v>
      </c>
      <c r="I77" t="s">
        <v>397</v>
      </c>
      <c r="J77">
        <v>177</v>
      </c>
      <c r="K77" t="s">
        <v>395</v>
      </c>
      <c r="L77">
        <v>0.68116897883296701</v>
      </c>
      <c r="M77">
        <v>0</v>
      </c>
      <c r="O77">
        <v>1</v>
      </c>
      <c r="P77">
        <v>380</v>
      </c>
      <c r="Q77">
        <v>405</v>
      </c>
      <c r="R77">
        <v>430</v>
      </c>
      <c r="S77">
        <v>430</v>
      </c>
      <c r="T77">
        <v>265</v>
      </c>
      <c r="U77">
        <v>290</v>
      </c>
      <c r="V77">
        <v>-300</v>
      </c>
      <c r="W77">
        <v>290</v>
      </c>
      <c r="X77">
        <v>720</v>
      </c>
      <c r="Y77">
        <v>365</v>
      </c>
      <c r="Z77">
        <v>385</v>
      </c>
      <c r="AA77">
        <v>400</v>
      </c>
      <c r="AB77">
        <v>400</v>
      </c>
      <c r="AC77">
        <v>1120</v>
      </c>
      <c r="AD77">
        <v>349.571901834237</v>
      </c>
      <c r="AE77">
        <v>349.571901834237</v>
      </c>
      <c r="AF77" s="1" t="s">
        <v>1968</v>
      </c>
      <c r="AG77">
        <v>1120</v>
      </c>
      <c r="AH77" s="1" t="s">
        <v>1968</v>
      </c>
      <c r="AI77" s="1" t="s">
        <v>1969</v>
      </c>
      <c r="AJ77" s="1" t="s">
        <v>1969</v>
      </c>
      <c r="AK77" t="s">
        <v>69</v>
      </c>
      <c r="AL77">
        <v>734.88800000000003</v>
      </c>
      <c r="AM77">
        <v>2</v>
      </c>
      <c r="AN77">
        <v>2</v>
      </c>
      <c r="AO77" t="s">
        <v>77</v>
      </c>
      <c r="AP77" t="s">
        <v>77</v>
      </c>
      <c r="AQ77" t="s">
        <v>77</v>
      </c>
      <c r="AR77" t="s">
        <v>77</v>
      </c>
      <c r="AS77" t="s">
        <v>77</v>
      </c>
      <c r="AT77" t="s">
        <v>77</v>
      </c>
      <c r="AU77" t="s">
        <v>77</v>
      </c>
      <c r="AV77" t="s">
        <v>77</v>
      </c>
      <c r="AW77" t="s">
        <v>87</v>
      </c>
      <c r="AX77" t="s">
        <v>77</v>
      </c>
      <c r="AY77" t="s">
        <v>77</v>
      </c>
      <c r="AZ77" t="s">
        <v>77</v>
      </c>
      <c r="BA77" t="s">
        <v>77</v>
      </c>
      <c r="BB77" t="s">
        <v>77</v>
      </c>
      <c r="BC77" t="s">
        <v>77</v>
      </c>
      <c r="BD77" t="s">
        <v>87</v>
      </c>
      <c r="BE77" t="s">
        <v>77</v>
      </c>
      <c r="BF77" t="s">
        <v>87</v>
      </c>
      <c r="BG77" t="s">
        <v>77</v>
      </c>
      <c r="BH77" t="s">
        <v>77</v>
      </c>
      <c r="BI77" t="s">
        <v>77</v>
      </c>
      <c r="BJ77" t="s">
        <v>77</v>
      </c>
      <c r="BK77" t="s">
        <v>77</v>
      </c>
      <c r="BL77" t="s">
        <v>77</v>
      </c>
      <c r="BM77" t="s">
        <v>77</v>
      </c>
      <c r="BN77" t="s">
        <v>77</v>
      </c>
      <c r="BO77" t="s">
        <v>77</v>
      </c>
      <c r="BP77">
        <v>1115</v>
      </c>
      <c r="BQ77" s="34">
        <v>46137</v>
      </c>
    </row>
    <row r="78" spans="1:69" x14ac:dyDescent="0.25">
      <c r="A78">
        <v>2026</v>
      </c>
      <c r="B78" t="s">
        <v>377</v>
      </c>
      <c r="C78" t="s">
        <v>314</v>
      </c>
      <c r="D78" t="s">
        <v>69</v>
      </c>
      <c r="E78" t="s">
        <v>1658</v>
      </c>
      <c r="F78">
        <v>3</v>
      </c>
      <c r="G78">
        <v>2</v>
      </c>
      <c r="H78" t="s">
        <v>1948</v>
      </c>
      <c r="I78" t="s">
        <v>397</v>
      </c>
      <c r="J78">
        <v>177</v>
      </c>
      <c r="K78" t="s">
        <v>395</v>
      </c>
      <c r="L78">
        <v>0.68116897883296701</v>
      </c>
      <c r="M78">
        <v>0</v>
      </c>
      <c r="O78">
        <v>1</v>
      </c>
      <c r="P78">
        <v>365</v>
      </c>
      <c r="Q78">
        <v>-390</v>
      </c>
      <c r="R78">
        <v>400</v>
      </c>
      <c r="S78">
        <v>400</v>
      </c>
      <c r="T78">
        <v>240</v>
      </c>
      <c r="U78">
        <v>260</v>
      </c>
      <c r="V78">
        <v>-265</v>
      </c>
      <c r="W78">
        <v>260</v>
      </c>
      <c r="X78">
        <v>660</v>
      </c>
      <c r="Y78">
        <v>415</v>
      </c>
      <c r="Z78">
        <v>435</v>
      </c>
      <c r="AA78">
        <v>450</v>
      </c>
      <c r="AB78">
        <v>450</v>
      </c>
      <c r="AC78">
        <v>1110</v>
      </c>
      <c r="AD78" s="1" t="s">
        <v>1970</v>
      </c>
      <c r="AE78" s="1" t="s">
        <v>1970</v>
      </c>
      <c r="AF78" s="1" t="s">
        <v>1971</v>
      </c>
      <c r="AG78">
        <v>1110</v>
      </c>
      <c r="AH78" s="1" t="s">
        <v>1971</v>
      </c>
      <c r="AI78" s="1" t="s">
        <v>1972</v>
      </c>
      <c r="AJ78" s="1" t="s">
        <v>1972</v>
      </c>
      <c r="AK78" t="s">
        <v>69</v>
      </c>
      <c r="AL78">
        <v>728.32650000000001</v>
      </c>
      <c r="AM78">
        <v>3</v>
      </c>
      <c r="AN78">
        <v>3</v>
      </c>
      <c r="AO78" t="s">
        <v>77</v>
      </c>
      <c r="AP78" t="s">
        <v>77</v>
      </c>
      <c r="AQ78" t="s">
        <v>77</v>
      </c>
      <c r="AR78" t="s">
        <v>87</v>
      </c>
      <c r="AS78" t="s">
        <v>77</v>
      </c>
      <c r="AT78" t="s">
        <v>87</v>
      </c>
      <c r="AU78" t="s">
        <v>77</v>
      </c>
      <c r="AV78" t="s">
        <v>77</v>
      </c>
      <c r="AW78" t="s">
        <v>77</v>
      </c>
      <c r="AX78" t="s">
        <v>77</v>
      </c>
      <c r="AY78" t="s">
        <v>77</v>
      </c>
      <c r="AZ78" t="s">
        <v>77</v>
      </c>
      <c r="BA78" t="s">
        <v>77</v>
      </c>
      <c r="BB78" t="s">
        <v>77</v>
      </c>
      <c r="BC78" t="s">
        <v>77</v>
      </c>
      <c r="BD78" t="s">
        <v>87</v>
      </c>
      <c r="BE78" t="s">
        <v>87</v>
      </c>
      <c r="BF78" t="s">
        <v>87</v>
      </c>
      <c r="BG78" t="s">
        <v>77</v>
      </c>
      <c r="BH78" t="s">
        <v>77</v>
      </c>
      <c r="BI78" t="s">
        <v>77</v>
      </c>
      <c r="BJ78" t="s">
        <v>77</v>
      </c>
      <c r="BK78" t="s">
        <v>77</v>
      </c>
      <c r="BL78" t="s">
        <v>77</v>
      </c>
      <c r="BM78" t="s">
        <v>77</v>
      </c>
      <c r="BN78" t="s">
        <v>77</v>
      </c>
      <c r="BO78" t="s">
        <v>77</v>
      </c>
      <c r="BP78">
        <v>1122</v>
      </c>
      <c r="BQ78" s="34">
        <v>46137</v>
      </c>
    </row>
    <row r="79" spans="1:69" x14ac:dyDescent="0.25">
      <c r="A79">
        <v>2026</v>
      </c>
      <c r="B79" t="s">
        <v>1548</v>
      </c>
      <c r="C79" t="s">
        <v>314</v>
      </c>
      <c r="D79" t="s">
        <v>69</v>
      </c>
      <c r="E79" t="s">
        <v>1658</v>
      </c>
      <c r="F79">
        <v>1</v>
      </c>
      <c r="G79">
        <v>2</v>
      </c>
      <c r="H79" t="s">
        <v>1938</v>
      </c>
      <c r="I79" t="s">
        <v>397</v>
      </c>
      <c r="J79">
        <v>200</v>
      </c>
      <c r="K79" t="s">
        <v>398</v>
      </c>
      <c r="L79" s="1" t="s">
        <v>595</v>
      </c>
      <c r="M79">
        <v>0</v>
      </c>
      <c r="O79">
        <v>1</v>
      </c>
      <c r="P79">
        <v>365</v>
      </c>
      <c r="Q79">
        <v>-390</v>
      </c>
      <c r="R79">
        <v>400</v>
      </c>
      <c r="S79">
        <v>400</v>
      </c>
      <c r="T79">
        <v>220</v>
      </c>
      <c r="U79">
        <v>235</v>
      </c>
      <c r="V79">
        <v>-245</v>
      </c>
      <c r="W79">
        <v>235</v>
      </c>
      <c r="X79">
        <v>635</v>
      </c>
      <c r="Y79">
        <v>375</v>
      </c>
      <c r="Z79">
        <v>400</v>
      </c>
      <c r="AA79">
        <v>420</v>
      </c>
      <c r="AB79">
        <v>420</v>
      </c>
      <c r="AC79">
        <v>1055</v>
      </c>
      <c r="AD79" s="1" t="s">
        <v>1973</v>
      </c>
      <c r="AE79" s="1" t="s">
        <v>1973</v>
      </c>
      <c r="AF79" s="1" t="s">
        <v>1974</v>
      </c>
      <c r="AG79">
        <v>1055</v>
      </c>
      <c r="AH79" s="1" t="s">
        <v>1974</v>
      </c>
      <c r="AI79" s="1" t="s">
        <v>1975</v>
      </c>
      <c r="AJ79" s="1" t="s">
        <v>1975</v>
      </c>
      <c r="AK79" t="s">
        <v>69</v>
      </c>
      <c r="AL79" s="1" t="s">
        <v>1976</v>
      </c>
      <c r="AM79">
        <v>1</v>
      </c>
      <c r="AN79">
        <v>1</v>
      </c>
      <c r="AO79" t="s">
        <v>77</v>
      </c>
      <c r="AP79" t="s">
        <v>77</v>
      </c>
      <c r="AQ79" t="s">
        <v>77</v>
      </c>
      <c r="AR79" t="s">
        <v>77</v>
      </c>
      <c r="AS79" t="s">
        <v>87</v>
      </c>
      <c r="AT79" t="s">
        <v>87</v>
      </c>
      <c r="AU79" t="s">
        <v>86</v>
      </c>
      <c r="AV79" t="s">
        <v>77</v>
      </c>
      <c r="AW79" t="s">
        <v>77</v>
      </c>
      <c r="AX79" t="s">
        <v>77</v>
      </c>
      <c r="AY79" t="s">
        <v>77</v>
      </c>
      <c r="AZ79" t="s">
        <v>77</v>
      </c>
      <c r="BA79" t="s">
        <v>77</v>
      </c>
      <c r="BB79" t="s">
        <v>77</v>
      </c>
      <c r="BC79" t="s">
        <v>77</v>
      </c>
      <c r="BD79" t="s">
        <v>87</v>
      </c>
      <c r="BE79" t="s">
        <v>87</v>
      </c>
      <c r="BF79" t="s">
        <v>87</v>
      </c>
      <c r="BG79" t="s">
        <v>77</v>
      </c>
      <c r="BH79" t="s">
        <v>77</v>
      </c>
      <c r="BI79" t="s">
        <v>77</v>
      </c>
      <c r="BJ79" t="s">
        <v>77</v>
      </c>
      <c r="BK79" t="s">
        <v>77</v>
      </c>
      <c r="BL79" t="s">
        <v>77</v>
      </c>
      <c r="BM79" t="s">
        <v>77</v>
      </c>
      <c r="BN79" t="s">
        <v>77</v>
      </c>
      <c r="BO79" t="s">
        <v>77</v>
      </c>
      <c r="BP79">
        <v>1317</v>
      </c>
      <c r="BQ79" s="34">
        <v>46137</v>
      </c>
    </row>
    <row r="80" spans="1:69" x14ac:dyDescent="0.25">
      <c r="A80">
        <v>2026</v>
      </c>
      <c r="B80" t="s">
        <v>383</v>
      </c>
      <c r="C80" t="s">
        <v>314</v>
      </c>
      <c r="D80" t="s">
        <v>69</v>
      </c>
      <c r="E80" t="s">
        <v>1658</v>
      </c>
      <c r="F80">
        <v>1</v>
      </c>
      <c r="G80">
        <v>2</v>
      </c>
      <c r="H80" t="s">
        <v>1938</v>
      </c>
      <c r="I80" t="s">
        <v>397</v>
      </c>
      <c r="J80">
        <v>199</v>
      </c>
      <c r="K80" t="s">
        <v>398</v>
      </c>
      <c r="L80">
        <v>0.63744330481604905</v>
      </c>
      <c r="M80">
        <v>0</v>
      </c>
      <c r="O80">
        <v>1</v>
      </c>
      <c r="P80">
        <v>-365</v>
      </c>
      <c r="Q80">
        <v>-390</v>
      </c>
      <c r="R80">
        <v>-390</v>
      </c>
      <c r="T80">
        <v>185</v>
      </c>
      <c r="U80">
        <v>195</v>
      </c>
      <c r="V80">
        <v>200</v>
      </c>
      <c r="W80">
        <v>200</v>
      </c>
      <c r="Y80">
        <v>365</v>
      </c>
      <c r="Z80">
        <v>400</v>
      </c>
      <c r="AA80">
        <v>-410</v>
      </c>
      <c r="AB80">
        <v>400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 t="s">
        <v>69</v>
      </c>
      <c r="AL80">
        <v>0</v>
      </c>
      <c r="AO80" t="s">
        <v>86</v>
      </c>
      <c r="AP80" t="s">
        <v>87</v>
      </c>
      <c r="AQ80" t="s">
        <v>87</v>
      </c>
      <c r="AR80" t="s">
        <v>86</v>
      </c>
      <c r="AS80" t="s">
        <v>77</v>
      </c>
      <c r="AT80" t="s">
        <v>87</v>
      </c>
      <c r="AU80" t="s">
        <v>86</v>
      </c>
      <c r="AV80" t="s">
        <v>77</v>
      </c>
      <c r="AW80" t="s">
        <v>87</v>
      </c>
      <c r="AX80" t="s">
        <v>77</v>
      </c>
      <c r="AY80" t="s">
        <v>77</v>
      </c>
      <c r="AZ80" t="s">
        <v>77</v>
      </c>
      <c r="BA80" t="s">
        <v>77</v>
      </c>
      <c r="BB80" t="s">
        <v>77</v>
      </c>
      <c r="BC80" t="s">
        <v>77</v>
      </c>
      <c r="BD80" t="s">
        <v>77</v>
      </c>
      <c r="BE80" t="s">
        <v>77</v>
      </c>
      <c r="BF80" t="s">
        <v>77</v>
      </c>
      <c r="BG80" t="s">
        <v>77</v>
      </c>
      <c r="BH80" t="s">
        <v>77</v>
      </c>
      <c r="BI80" t="s">
        <v>77</v>
      </c>
      <c r="BJ80" t="s">
        <v>77</v>
      </c>
      <c r="BK80" t="s">
        <v>77</v>
      </c>
      <c r="BL80" t="s">
        <v>77</v>
      </c>
      <c r="BM80" t="s">
        <v>86</v>
      </c>
      <c r="BN80" t="s">
        <v>87</v>
      </c>
      <c r="BO80" t="s">
        <v>87</v>
      </c>
      <c r="BP80">
        <v>1322</v>
      </c>
      <c r="BQ80" s="34">
        <v>46137</v>
      </c>
    </row>
    <row r="81" spans="1:69" x14ac:dyDescent="0.25">
      <c r="A81">
        <v>2026</v>
      </c>
      <c r="B81" t="s">
        <v>1977</v>
      </c>
      <c r="C81" t="s">
        <v>314</v>
      </c>
      <c r="D81" t="s">
        <v>69</v>
      </c>
      <c r="E81" t="s">
        <v>1658</v>
      </c>
      <c r="F81">
        <v>3</v>
      </c>
      <c r="G81">
        <v>2</v>
      </c>
      <c r="H81" t="s">
        <v>1978</v>
      </c>
      <c r="I81" t="s">
        <v>397</v>
      </c>
      <c r="J81">
        <v>253</v>
      </c>
      <c r="K81" t="s">
        <v>1051</v>
      </c>
      <c r="L81">
        <v>0.58137673984053295</v>
      </c>
      <c r="M81">
        <v>0</v>
      </c>
      <c r="O81">
        <v>1</v>
      </c>
      <c r="P81">
        <v>545</v>
      </c>
      <c r="Q81">
        <v>575</v>
      </c>
      <c r="R81">
        <v>600</v>
      </c>
      <c r="S81">
        <v>600</v>
      </c>
      <c r="T81">
        <v>365</v>
      </c>
      <c r="U81">
        <v>390</v>
      </c>
      <c r="V81">
        <v>-400</v>
      </c>
      <c r="W81">
        <v>390</v>
      </c>
      <c r="X81">
        <v>990</v>
      </c>
      <c r="Y81">
        <v>535</v>
      </c>
      <c r="Z81">
        <v>575</v>
      </c>
      <c r="AA81">
        <v>-600</v>
      </c>
      <c r="AB81">
        <v>575</v>
      </c>
      <c r="AC81">
        <v>1565</v>
      </c>
      <c r="AD81" s="1" t="s">
        <v>1979</v>
      </c>
      <c r="AE81" s="1" t="s">
        <v>1979</v>
      </c>
      <c r="AF81" s="1" t="s">
        <v>1980</v>
      </c>
      <c r="AG81">
        <v>1565</v>
      </c>
      <c r="AH81" s="1" t="s">
        <v>1980</v>
      </c>
      <c r="AI81" s="1" t="s">
        <v>1981</v>
      </c>
      <c r="AJ81" s="1" t="s">
        <v>1981</v>
      </c>
      <c r="AK81" t="s">
        <v>69</v>
      </c>
      <c r="AL81">
        <v>870.92250000000001</v>
      </c>
      <c r="AM81">
        <v>1</v>
      </c>
      <c r="AN81">
        <v>1</v>
      </c>
      <c r="AO81" t="s">
        <v>77</v>
      </c>
      <c r="AP81" t="s">
        <v>77</v>
      </c>
      <c r="AQ81" t="s">
        <v>77</v>
      </c>
      <c r="AR81" t="s">
        <v>87</v>
      </c>
      <c r="AS81" t="s">
        <v>77</v>
      </c>
      <c r="AT81" t="s">
        <v>77</v>
      </c>
      <c r="AU81" t="s">
        <v>77</v>
      </c>
      <c r="AV81" t="s">
        <v>77</v>
      </c>
      <c r="AW81" t="s">
        <v>77</v>
      </c>
      <c r="AX81" t="s">
        <v>77</v>
      </c>
      <c r="AY81" t="s">
        <v>77</v>
      </c>
      <c r="AZ81" t="s">
        <v>77</v>
      </c>
      <c r="BA81" t="s">
        <v>77</v>
      </c>
      <c r="BB81" t="s">
        <v>77</v>
      </c>
      <c r="BC81" t="s">
        <v>77</v>
      </c>
      <c r="BD81" t="s">
        <v>87</v>
      </c>
      <c r="BE81" t="s">
        <v>87</v>
      </c>
      <c r="BF81" t="s">
        <v>87</v>
      </c>
      <c r="BG81" t="s">
        <v>77</v>
      </c>
      <c r="BH81" t="s">
        <v>77</v>
      </c>
      <c r="BI81" t="s">
        <v>77</v>
      </c>
      <c r="BJ81" t="s">
        <v>77</v>
      </c>
      <c r="BK81" t="s">
        <v>77</v>
      </c>
      <c r="BL81" t="s">
        <v>77</v>
      </c>
      <c r="BM81" t="s">
        <v>87</v>
      </c>
      <c r="BN81" t="s">
        <v>87</v>
      </c>
      <c r="BO81" t="s">
        <v>87</v>
      </c>
      <c r="BP81">
        <v>1519</v>
      </c>
      <c r="BQ81" s="34">
        <v>46137</v>
      </c>
    </row>
    <row r="82" spans="1:69" x14ac:dyDescent="0.25">
      <c r="A82">
        <v>2026</v>
      </c>
      <c r="B82" t="s">
        <v>371</v>
      </c>
      <c r="C82" t="s">
        <v>314</v>
      </c>
      <c r="D82" t="s">
        <v>69</v>
      </c>
      <c r="E82" t="s">
        <v>1658</v>
      </c>
      <c r="F82">
        <v>3</v>
      </c>
      <c r="G82">
        <v>2</v>
      </c>
      <c r="H82" t="s">
        <v>1978</v>
      </c>
      <c r="I82" t="s">
        <v>397</v>
      </c>
      <c r="J82">
        <v>249</v>
      </c>
      <c r="K82" t="s">
        <v>1051</v>
      </c>
      <c r="L82" s="1" t="s">
        <v>1982</v>
      </c>
      <c r="M82">
        <v>0</v>
      </c>
      <c r="O82">
        <v>1</v>
      </c>
      <c r="P82">
        <v>545</v>
      </c>
      <c r="Q82">
        <v>-575</v>
      </c>
      <c r="R82">
        <v>600</v>
      </c>
      <c r="S82">
        <v>600</v>
      </c>
      <c r="T82">
        <v>260</v>
      </c>
      <c r="U82">
        <v>280</v>
      </c>
      <c r="V82">
        <v>285</v>
      </c>
      <c r="W82">
        <v>285</v>
      </c>
      <c r="X82">
        <v>885</v>
      </c>
      <c r="Y82">
        <v>430</v>
      </c>
      <c r="Z82">
        <v>470</v>
      </c>
      <c r="AA82">
        <v>480</v>
      </c>
      <c r="AB82">
        <v>480</v>
      </c>
      <c r="AC82">
        <v>1365</v>
      </c>
      <c r="AD82" s="1" t="s">
        <v>1983</v>
      </c>
      <c r="AE82" s="1" t="s">
        <v>1983</v>
      </c>
      <c r="AF82" s="1" t="s">
        <v>1984</v>
      </c>
      <c r="AG82">
        <v>1365</v>
      </c>
      <c r="AH82" s="1" t="s">
        <v>1984</v>
      </c>
      <c r="AI82" s="1" t="s">
        <v>1985</v>
      </c>
      <c r="AJ82" s="1" t="s">
        <v>1985</v>
      </c>
      <c r="AK82" t="s">
        <v>69</v>
      </c>
      <c r="AL82">
        <v>762.48900000000003</v>
      </c>
      <c r="AM82">
        <v>2</v>
      </c>
      <c r="AN82">
        <v>2</v>
      </c>
      <c r="AO82" t="s">
        <v>77</v>
      </c>
      <c r="AP82" t="s">
        <v>77</v>
      </c>
      <c r="AQ82" t="s">
        <v>77</v>
      </c>
      <c r="AR82" t="s">
        <v>87</v>
      </c>
      <c r="AS82" t="s">
        <v>77</v>
      </c>
      <c r="AT82" t="s">
        <v>87</v>
      </c>
      <c r="AU82" t="s">
        <v>77</v>
      </c>
      <c r="AV82" t="s">
        <v>77</v>
      </c>
      <c r="AW82" t="s">
        <v>77</v>
      </c>
      <c r="AX82" t="s">
        <v>77</v>
      </c>
      <c r="AY82" t="s">
        <v>77</v>
      </c>
      <c r="AZ82" t="s">
        <v>77</v>
      </c>
      <c r="BA82" t="s">
        <v>77</v>
      </c>
      <c r="BB82" t="s">
        <v>77</v>
      </c>
      <c r="BC82" t="s">
        <v>77</v>
      </c>
      <c r="BD82" t="s">
        <v>77</v>
      </c>
      <c r="BE82" t="s">
        <v>77</v>
      </c>
      <c r="BF82" t="s">
        <v>77</v>
      </c>
      <c r="BG82" t="s">
        <v>77</v>
      </c>
      <c r="BH82" t="s">
        <v>77</v>
      </c>
      <c r="BI82" t="s">
        <v>77</v>
      </c>
      <c r="BJ82" t="s">
        <v>77</v>
      </c>
      <c r="BK82" t="s">
        <v>77</v>
      </c>
      <c r="BL82" t="s">
        <v>77</v>
      </c>
      <c r="BM82" t="s">
        <v>77</v>
      </c>
      <c r="BN82" t="s">
        <v>77</v>
      </c>
      <c r="BO82" t="s">
        <v>77</v>
      </c>
      <c r="BP82">
        <v>1516</v>
      </c>
      <c r="BQ82" s="34">
        <v>46137</v>
      </c>
    </row>
    <row r="83" spans="1:69" x14ac:dyDescent="0.25">
      <c r="A83">
        <v>2026</v>
      </c>
      <c r="B83" t="s">
        <v>1986</v>
      </c>
      <c r="C83" t="s">
        <v>314</v>
      </c>
      <c r="D83" t="s">
        <v>69</v>
      </c>
      <c r="E83" t="s">
        <v>1658</v>
      </c>
      <c r="F83">
        <v>3</v>
      </c>
      <c r="G83">
        <v>2</v>
      </c>
      <c r="H83" t="s">
        <v>1978</v>
      </c>
      <c r="I83" t="s">
        <v>397</v>
      </c>
      <c r="J83">
        <v>254</v>
      </c>
      <c r="K83" t="s">
        <v>1051</v>
      </c>
      <c r="L83" s="1" t="s">
        <v>1987</v>
      </c>
      <c r="M83">
        <v>0</v>
      </c>
      <c r="O83">
        <v>1</v>
      </c>
      <c r="P83">
        <v>305</v>
      </c>
      <c r="Q83">
        <v>335</v>
      </c>
      <c r="R83">
        <v>-350</v>
      </c>
      <c r="S83">
        <v>335</v>
      </c>
      <c r="T83">
        <v>220</v>
      </c>
      <c r="U83">
        <v>230</v>
      </c>
      <c r="V83">
        <v>-250</v>
      </c>
      <c r="W83">
        <v>230</v>
      </c>
      <c r="X83">
        <v>565</v>
      </c>
      <c r="Y83">
        <v>375</v>
      </c>
      <c r="Z83">
        <v>400</v>
      </c>
      <c r="AA83">
        <v>-415</v>
      </c>
      <c r="AB83">
        <v>400</v>
      </c>
      <c r="AC83">
        <v>965</v>
      </c>
      <c r="AD83" s="1" t="s">
        <v>1988</v>
      </c>
      <c r="AE83" s="1" t="s">
        <v>1988</v>
      </c>
      <c r="AF83" s="1" t="s">
        <v>1989</v>
      </c>
      <c r="AG83">
        <v>965</v>
      </c>
      <c r="AH83" s="1" t="s">
        <v>1989</v>
      </c>
      <c r="AI83" s="1" t="s">
        <v>1990</v>
      </c>
      <c r="AJ83" s="1" t="s">
        <v>1990</v>
      </c>
      <c r="AK83" t="s">
        <v>69</v>
      </c>
      <c r="AL83" s="1" t="s">
        <v>1991</v>
      </c>
      <c r="AM83">
        <v>3</v>
      </c>
      <c r="AN83">
        <v>3</v>
      </c>
      <c r="AO83" t="s">
        <v>77</v>
      </c>
      <c r="AP83" t="s">
        <v>77</v>
      </c>
      <c r="AQ83" t="s">
        <v>77</v>
      </c>
      <c r="AR83" t="s">
        <v>77</v>
      </c>
      <c r="AS83" t="s">
        <v>77</v>
      </c>
      <c r="AT83" t="s">
        <v>77</v>
      </c>
      <c r="AU83" t="s">
        <v>87</v>
      </c>
      <c r="AV83" t="s">
        <v>87</v>
      </c>
      <c r="AW83" t="s">
        <v>87</v>
      </c>
      <c r="AX83" t="s">
        <v>77</v>
      </c>
      <c r="AY83" t="s">
        <v>77</v>
      </c>
      <c r="AZ83" t="s">
        <v>77</v>
      </c>
      <c r="BA83" t="s">
        <v>77</v>
      </c>
      <c r="BB83" t="s">
        <v>77</v>
      </c>
      <c r="BC83" t="s">
        <v>77</v>
      </c>
      <c r="BD83" t="s">
        <v>87</v>
      </c>
      <c r="BE83" t="s">
        <v>87</v>
      </c>
      <c r="BF83" t="s">
        <v>87</v>
      </c>
      <c r="BG83" t="s">
        <v>77</v>
      </c>
      <c r="BH83" t="s">
        <v>77</v>
      </c>
      <c r="BI83" t="s">
        <v>77</v>
      </c>
      <c r="BJ83" t="s">
        <v>77</v>
      </c>
      <c r="BK83" t="s">
        <v>77</v>
      </c>
      <c r="BL83" t="s">
        <v>77</v>
      </c>
      <c r="BM83" t="s">
        <v>87</v>
      </c>
      <c r="BN83" t="s">
        <v>87</v>
      </c>
      <c r="BO83" t="s">
        <v>87</v>
      </c>
      <c r="BP83">
        <v>1520</v>
      </c>
      <c r="BQ83" s="34">
        <v>46137</v>
      </c>
    </row>
    <row r="84" spans="1:69" x14ac:dyDescent="0.25">
      <c r="A84">
        <v>2026</v>
      </c>
      <c r="B84" t="s">
        <v>1552</v>
      </c>
      <c r="C84" t="s">
        <v>314</v>
      </c>
      <c r="D84" t="s">
        <v>120</v>
      </c>
      <c r="E84" t="s">
        <v>121</v>
      </c>
      <c r="F84">
        <v>3</v>
      </c>
      <c r="G84">
        <v>1</v>
      </c>
      <c r="H84" t="s">
        <v>400</v>
      </c>
      <c r="I84" t="s">
        <v>1992</v>
      </c>
      <c r="J84">
        <v>112</v>
      </c>
      <c r="K84" t="s">
        <v>1049</v>
      </c>
      <c r="L84" s="1" t="s">
        <v>1993</v>
      </c>
      <c r="M84">
        <v>0</v>
      </c>
      <c r="O84">
        <v>1</v>
      </c>
      <c r="P84">
        <v>225</v>
      </c>
      <c r="Q84">
        <v>240</v>
      </c>
      <c r="R84">
        <v>-250</v>
      </c>
      <c r="S84">
        <v>240</v>
      </c>
      <c r="T84">
        <v>170</v>
      </c>
      <c r="U84">
        <v>-180</v>
      </c>
      <c r="V84">
        <v>180</v>
      </c>
      <c r="W84">
        <v>180</v>
      </c>
      <c r="X84">
        <v>420</v>
      </c>
      <c r="Y84">
        <v>275</v>
      </c>
      <c r="Z84">
        <v>300</v>
      </c>
      <c r="AA84">
        <v>315</v>
      </c>
      <c r="AB84">
        <v>315</v>
      </c>
      <c r="AC84">
        <v>735</v>
      </c>
      <c r="AD84" s="1" t="s">
        <v>1994</v>
      </c>
      <c r="AE84" s="1" t="s">
        <v>1994</v>
      </c>
      <c r="AF84" s="1" t="s">
        <v>1995</v>
      </c>
      <c r="AG84">
        <v>735</v>
      </c>
      <c r="AH84" s="1" t="s">
        <v>1995</v>
      </c>
      <c r="AI84" s="1" t="s">
        <v>1996</v>
      </c>
      <c r="AJ84" s="1" t="s">
        <v>1996</v>
      </c>
      <c r="AK84" t="s">
        <v>120</v>
      </c>
      <c r="AL84">
        <v>729.04650000000004</v>
      </c>
      <c r="AM84">
        <v>1</v>
      </c>
      <c r="AN84">
        <v>1</v>
      </c>
      <c r="AO84" t="s">
        <v>77</v>
      </c>
      <c r="AP84" t="s">
        <v>77</v>
      </c>
      <c r="AQ84" t="s">
        <v>77</v>
      </c>
      <c r="AR84" t="s">
        <v>77</v>
      </c>
      <c r="AS84" t="s">
        <v>77</v>
      </c>
      <c r="AT84" t="s">
        <v>77</v>
      </c>
      <c r="AU84" t="s">
        <v>87</v>
      </c>
      <c r="AV84" t="s">
        <v>77</v>
      </c>
      <c r="AW84" t="s">
        <v>87</v>
      </c>
      <c r="AX84" t="s">
        <v>77</v>
      </c>
      <c r="AY84" t="s">
        <v>77</v>
      </c>
      <c r="AZ84" t="s">
        <v>87</v>
      </c>
      <c r="BA84" t="s">
        <v>87</v>
      </c>
      <c r="BB84" t="s">
        <v>87</v>
      </c>
      <c r="BC84" t="s">
        <v>87</v>
      </c>
      <c r="BD84" t="s">
        <v>77</v>
      </c>
      <c r="BE84" t="s">
        <v>77</v>
      </c>
      <c r="BF84" t="s">
        <v>87</v>
      </c>
      <c r="BG84" t="s">
        <v>77</v>
      </c>
      <c r="BH84" t="s">
        <v>77</v>
      </c>
      <c r="BI84" t="s">
        <v>77</v>
      </c>
      <c r="BJ84" t="s">
        <v>77</v>
      </c>
      <c r="BK84" t="s">
        <v>77</v>
      </c>
      <c r="BL84" t="s">
        <v>77</v>
      </c>
      <c r="BM84" t="s">
        <v>77</v>
      </c>
      <c r="BN84" t="s">
        <v>77</v>
      </c>
      <c r="BO84" t="s">
        <v>77</v>
      </c>
      <c r="BP84">
        <v>314</v>
      </c>
      <c r="BQ84" s="34">
        <v>46137</v>
      </c>
    </row>
    <row r="85" spans="1:69" x14ac:dyDescent="0.25">
      <c r="A85">
        <v>2026</v>
      </c>
      <c r="B85" t="s">
        <v>1997</v>
      </c>
      <c r="C85" t="s">
        <v>314</v>
      </c>
      <c r="D85" t="s">
        <v>120</v>
      </c>
      <c r="E85" t="s">
        <v>238</v>
      </c>
      <c r="F85">
        <v>3</v>
      </c>
      <c r="G85">
        <v>1</v>
      </c>
      <c r="H85" t="s">
        <v>400</v>
      </c>
      <c r="I85" t="s">
        <v>1992</v>
      </c>
      <c r="J85">
        <v>108</v>
      </c>
      <c r="K85" t="s">
        <v>1049</v>
      </c>
      <c r="L85" s="1" t="s">
        <v>1998</v>
      </c>
      <c r="M85">
        <v>0</v>
      </c>
      <c r="O85">
        <v>1</v>
      </c>
      <c r="P85">
        <v>85</v>
      </c>
      <c r="Q85">
        <v>95</v>
      </c>
      <c r="R85">
        <v>115</v>
      </c>
      <c r="S85">
        <v>115</v>
      </c>
      <c r="T85">
        <v>70</v>
      </c>
      <c r="U85">
        <v>90</v>
      </c>
      <c r="V85">
        <v>-95</v>
      </c>
      <c r="W85">
        <v>90</v>
      </c>
      <c r="X85">
        <v>205</v>
      </c>
      <c r="Y85">
        <v>150</v>
      </c>
      <c r="Z85">
        <v>175</v>
      </c>
      <c r="AA85">
        <v>200</v>
      </c>
      <c r="AB85">
        <v>200</v>
      </c>
      <c r="AC85">
        <v>405</v>
      </c>
      <c r="AD85" s="1" t="s">
        <v>1999</v>
      </c>
      <c r="AE85" s="1" t="s">
        <v>1999</v>
      </c>
      <c r="AF85">
        <v>192.212744030984</v>
      </c>
      <c r="AG85">
        <v>405</v>
      </c>
      <c r="AH85">
        <v>192.212744030984</v>
      </c>
      <c r="AI85" s="1" t="s">
        <v>2000</v>
      </c>
      <c r="AJ85" s="1" t="s">
        <v>2000</v>
      </c>
      <c r="AK85" t="s">
        <v>120</v>
      </c>
      <c r="AL85" s="1" t="s">
        <v>2001</v>
      </c>
      <c r="AM85">
        <v>2</v>
      </c>
      <c r="AN85">
        <v>2</v>
      </c>
      <c r="AO85" t="s">
        <v>77</v>
      </c>
      <c r="AP85" t="s">
        <v>77</v>
      </c>
      <c r="AQ85" t="s">
        <v>77</v>
      </c>
      <c r="AR85" t="s">
        <v>77</v>
      </c>
      <c r="AS85" t="s">
        <v>77</v>
      </c>
      <c r="AT85" t="s">
        <v>77</v>
      </c>
      <c r="AU85" t="s">
        <v>77</v>
      </c>
      <c r="AV85" t="s">
        <v>77</v>
      </c>
      <c r="AW85" t="s">
        <v>77</v>
      </c>
      <c r="AX85" t="s">
        <v>77</v>
      </c>
      <c r="AY85" t="s">
        <v>77</v>
      </c>
      <c r="AZ85" t="s">
        <v>77</v>
      </c>
      <c r="BA85" t="s">
        <v>77</v>
      </c>
      <c r="BB85" t="s">
        <v>77</v>
      </c>
      <c r="BC85" t="s">
        <v>77</v>
      </c>
      <c r="BD85" t="s">
        <v>87</v>
      </c>
      <c r="BE85" t="s">
        <v>87</v>
      </c>
      <c r="BF85" t="s">
        <v>87</v>
      </c>
      <c r="BG85" t="s">
        <v>77</v>
      </c>
      <c r="BH85" t="s">
        <v>77</v>
      </c>
      <c r="BI85" t="s">
        <v>77</v>
      </c>
      <c r="BJ85" t="s">
        <v>77</v>
      </c>
      <c r="BK85" t="s">
        <v>77</v>
      </c>
      <c r="BL85" t="s">
        <v>77</v>
      </c>
      <c r="BM85" t="s">
        <v>77</v>
      </c>
      <c r="BN85" t="s">
        <v>77</v>
      </c>
      <c r="BO85" t="s">
        <v>77</v>
      </c>
      <c r="BP85">
        <v>318</v>
      </c>
      <c r="BQ85" s="34">
        <v>46137</v>
      </c>
    </row>
    <row r="86" spans="1:69" x14ac:dyDescent="0.25">
      <c r="A86">
        <v>2026</v>
      </c>
      <c r="B86" t="s">
        <v>2002</v>
      </c>
      <c r="C86" t="s">
        <v>314</v>
      </c>
      <c r="D86" t="s">
        <v>120</v>
      </c>
      <c r="E86" t="s">
        <v>2003</v>
      </c>
      <c r="F86">
        <v>3</v>
      </c>
      <c r="G86">
        <v>1</v>
      </c>
      <c r="H86" t="s">
        <v>1688</v>
      </c>
      <c r="I86" t="s">
        <v>1992</v>
      </c>
      <c r="J86">
        <v>129</v>
      </c>
      <c r="K86" t="s">
        <v>1050</v>
      </c>
      <c r="L86" s="1" t="s">
        <v>2004</v>
      </c>
      <c r="M86">
        <v>0</v>
      </c>
      <c r="O86">
        <v>1</v>
      </c>
      <c r="P86">
        <v>250</v>
      </c>
      <c r="Q86">
        <v>260</v>
      </c>
      <c r="R86">
        <v>275</v>
      </c>
      <c r="S86">
        <v>275</v>
      </c>
      <c r="T86">
        <v>-170</v>
      </c>
      <c r="U86">
        <v>180</v>
      </c>
      <c r="V86">
        <v>-185</v>
      </c>
      <c r="W86">
        <v>180</v>
      </c>
      <c r="X86">
        <v>455</v>
      </c>
      <c r="Y86">
        <v>275</v>
      </c>
      <c r="Z86">
        <v>285</v>
      </c>
      <c r="AA86">
        <v>295</v>
      </c>
      <c r="AB86">
        <v>295</v>
      </c>
      <c r="AC86">
        <v>750</v>
      </c>
      <c r="AD86" s="1" t="s">
        <v>2005</v>
      </c>
      <c r="AE86" s="1" t="s">
        <v>2005</v>
      </c>
      <c r="AF86" s="1" t="s">
        <v>2006</v>
      </c>
      <c r="AG86">
        <v>750</v>
      </c>
      <c r="AH86" s="1" t="s">
        <v>2006</v>
      </c>
      <c r="AI86" s="1" t="s">
        <v>2007</v>
      </c>
      <c r="AJ86" s="1" t="s">
        <v>2007</v>
      </c>
      <c r="AK86" t="s">
        <v>120</v>
      </c>
      <c r="AL86">
        <v>640.35</v>
      </c>
      <c r="AM86">
        <v>1</v>
      </c>
      <c r="AN86">
        <v>1</v>
      </c>
      <c r="AO86" t="s">
        <v>87</v>
      </c>
      <c r="AP86" t="s">
        <v>77</v>
      </c>
      <c r="AQ86" t="s">
        <v>77</v>
      </c>
      <c r="AR86" t="s">
        <v>87</v>
      </c>
      <c r="AS86" t="s">
        <v>77</v>
      </c>
      <c r="AT86" t="s">
        <v>77</v>
      </c>
      <c r="AU86" t="s">
        <v>77</v>
      </c>
      <c r="AV86" t="s">
        <v>77</v>
      </c>
      <c r="AW86" t="s">
        <v>77</v>
      </c>
      <c r="AX86" t="s">
        <v>87</v>
      </c>
      <c r="AY86" t="s">
        <v>87</v>
      </c>
      <c r="AZ86" t="s">
        <v>87</v>
      </c>
      <c r="BA86" t="s">
        <v>77</v>
      </c>
      <c r="BB86" t="s">
        <v>77</v>
      </c>
      <c r="BC86" t="s">
        <v>77</v>
      </c>
      <c r="BD86" t="s">
        <v>87</v>
      </c>
      <c r="BE86" t="s">
        <v>87</v>
      </c>
      <c r="BF86" t="s">
        <v>87</v>
      </c>
      <c r="BG86" t="s">
        <v>77</v>
      </c>
      <c r="BH86" t="s">
        <v>77</v>
      </c>
      <c r="BI86" t="s">
        <v>77</v>
      </c>
      <c r="BJ86" t="s">
        <v>77</v>
      </c>
      <c r="BK86" t="s">
        <v>77</v>
      </c>
      <c r="BL86" t="s">
        <v>77</v>
      </c>
      <c r="BM86" t="s">
        <v>77</v>
      </c>
      <c r="BN86" t="s">
        <v>77</v>
      </c>
      <c r="BO86" t="s">
        <v>77</v>
      </c>
      <c r="BP86">
        <v>713</v>
      </c>
      <c r="BQ86" s="34">
        <v>46137</v>
      </c>
    </row>
    <row r="87" spans="1:69" x14ac:dyDescent="0.25">
      <c r="A87">
        <v>2026</v>
      </c>
      <c r="B87" t="s">
        <v>2008</v>
      </c>
      <c r="C87" t="s">
        <v>314</v>
      </c>
      <c r="D87" t="s">
        <v>120</v>
      </c>
      <c r="E87" t="s">
        <v>2003</v>
      </c>
      <c r="F87">
        <v>3</v>
      </c>
      <c r="G87">
        <v>1</v>
      </c>
      <c r="H87" t="s">
        <v>1688</v>
      </c>
      <c r="I87" t="s">
        <v>1992</v>
      </c>
      <c r="J87">
        <v>129</v>
      </c>
      <c r="K87" t="s">
        <v>1050</v>
      </c>
      <c r="L87" s="1" t="s">
        <v>2004</v>
      </c>
      <c r="M87">
        <v>0</v>
      </c>
      <c r="O87">
        <v>1</v>
      </c>
      <c r="P87">
        <v>170</v>
      </c>
      <c r="Q87">
        <v>185</v>
      </c>
      <c r="R87">
        <v>-200</v>
      </c>
      <c r="S87">
        <v>185</v>
      </c>
      <c r="T87">
        <v>145</v>
      </c>
      <c r="U87">
        <v>150</v>
      </c>
      <c r="V87">
        <v>-155</v>
      </c>
      <c r="W87">
        <v>150</v>
      </c>
      <c r="X87">
        <v>335</v>
      </c>
      <c r="Y87">
        <v>295</v>
      </c>
      <c r="Z87">
        <v>310</v>
      </c>
      <c r="AA87">
        <v>320</v>
      </c>
      <c r="AB87">
        <v>320</v>
      </c>
      <c r="AC87">
        <v>655</v>
      </c>
      <c r="AD87" s="1" t="s">
        <v>2009</v>
      </c>
      <c r="AE87" s="1" t="s">
        <v>2009</v>
      </c>
      <c r="AF87" s="1" t="s">
        <v>2010</v>
      </c>
      <c r="AG87">
        <v>655</v>
      </c>
      <c r="AH87" s="1" t="s">
        <v>2010</v>
      </c>
      <c r="AI87" s="1" t="s">
        <v>2011</v>
      </c>
      <c r="AJ87" s="1" t="s">
        <v>2011</v>
      </c>
      <c r="AK87" t="s">
        <v>120</v>
      </c>
      <c r="AL87">
        <v>559.23900000000003</v>
      </c>
      <c r="AM87">
        <v>2</v>
      </c>
      <c r="AN87">
        <v>2</v>
      </c>
      <c r="AO87" t="s">
        <v>77</v>
      </c>
      <c r="AP87" t="s">
        <v>77</v>
      </c>
      <c r="AQ87" t="s">
        <v>77</v>
      </c>
      <c r="AR87" t="s">
        <v>87</v>
      </c>
      <c r="AS87" t="s">
        <v>77</v>
      </c>
      <c r="AT87" t="s">
        <v>77</v>
      </c>
      <c r="AU87" t="s">
        <v>87</v>
      </c>
      <c r="AV87" t="s">
        <v>87</v>
      </c>
      <c r="AW87" t="s">
        <v>87</v>
      </c>
      <c r="AX87" t="s">
        <v>77</v>
      </c>
      <c r="AY87" t="s">
        <v>77</v>
      </c>
      <c r="AZ87" t="s">
        <v>77</v>
      </c>
      <c r="BA87" t="s">
        <v>77</v>
      </c>
      <c r="BB87" t="s">
        <v>77</v>
      </c>
      <c r="BC87" t="s">
        <v>77</v>
      </c>
      <c r="BD87" t="s">
        <v>87</v>
      </c>
      <c r="BE87" t="s">
        <v>87</v>
      </c>
      <c r="BF87" t="s">
        <v>87</v>
      </c>
      <c r="BG87" t="s">
        <v>77</v>
      </c>
      <c r="BH87" t="s">
        <v>77</v>
      </c>
      <c r="BI87" t="s">
        <v>77</v>
      </c>
      <c r="BJ87" t="s">
        <v>77</v>
      </c>
      <c r="BK87" t="s">
        <v>77</v>
      </c>
      <c r="BL87" t="s">
        <v>77</v>
      </c>
      <c r="BM87" t="s">
        <v>77</v>
      </c>
      <c r="BN87" t="s">
        <v>77</v>
      </c>
      <c r="BO87" t="s">
        <v>77</v>
      </c>
      <c r="BP87">
        <v>715</v>
      </c>
      <c r="BQ87" s="34">
        <v>46137</v>
      </c>
    </row>
    <row r="88" spans="1:69" x14ac:dyDescent="0.25">
      <c r="A88">
        <v>2026</v>
      </c>
      <c r="B88" t="s">
        <v>2012</v>
      </c>
      <c r="C88" t="s">
        <v>314</v>
      </c>
      <c r="D88" t="s">
        <v>120</v>
      </c>
      <c r="E88" t="s">
        <v>121</v>
      </c>
      <c r="F88">
        <v>3</v>
      </c>
      <c r="G88">
        <v>1</v>
      </c>
      <c r="H88" t="s">
        <v>1688</v>
      </c>
      <c r="I88" t="s">
        <v>1992</v>
      </c>
      <c r="J88">
        <v>130</v>
      </c>
      <c r="K88" t="s">
        <v>1050</v>
      </c>
      <c r="L88" s="1" t="s">
        <v>609</v>
      </c>
      <c r="M88">
        <v>0</v>
      </c>
      <c r="O88">
        <v>1</v>
      </c>
      <c r="P88">
        <v>195</v>
      </c>
      <c r="Q88">
        <v>215</v>
      </c>
      <c r="R88">
        <v>225</v>
      </c>
      <c r="S88">
        <v>225</v>
      </c>
      <c r="T88">
        <v>160</v>
      </c>
      <c r="U88">
        <v>170</v>
      </c>
      <c r="V88">
        <v>-185</v>
      </c>
      <c r="W88">
        <v>170</v>
      </c>
      <c r="X88">
        <v>395</v>
      </c>
      <c r="Y88">
        <v>240</v>
      </c>
      <c r="Z88">
        <v>260</v>
      </c>
      <c r="AA88">
        <v>-270</v>
      </c>
      <c r="AB88">
        <v>260</v>
      </c>
      <c r="AC88">
        <v>655</v>
      </c>
      <c r="AD88" s="1" t="s">
        <v>2013</v>
      </c>
      <c r="AE88" s="1" t="s">
        <v>2013</v>
      </c>
      <c r="AF88" s="1" t="s">
        <v>2014</v>
      </c>
      <c r="AG88">
        <v>655</v>
      </c>
      <c r="AH88" s="1" t="s">
        <v>2014</v>
      </c>
      <c r="AI88" s="1" t="s">
        <v>2015</v>
      </c>
      <c r="AJ88" s="1" t="s">
        <v>2015</v>
      </c>
      <c r="AK88" t="s">
        <v>120</v>
      </c>
      <c r="AL88" s="1" t="s">
        <v>2016</v>
      </c>
      <c r="AM88">
        <v>3</v>
      </c>
      <c r="AN88">
        <v>3</v>
      </c>
      <c r="AO88" t="s">
        <v>77</v>
      </c>
      <c r="AP88" t="s">
        <v>77</v>
      </c>
      <c r="AQ88" t="s">
        <v>77</v>
      </c>
      <c r="AR88" t="s">
        <v>77</v>
      </c>
      <c r="AS88" t="s">
        <v>77</v>
      </c>
      <c r="AT88" t="s">
        <v>77</v>
      </c>
      <c r="AU88" t="s">
        <v>77</v>
      </c>
      <c r="AV88" t="s">
        <v>77</v>
      </c>
      <c r="AW88" t="s">
        <v>77</v>
      </c>
      <c r="AX88" t="s">
        <v>77</v>
      </c>
      <c r="AY88" t="s">
        <v>77</v>
      </c>
      <c r="AZ88" t="s">
        <v>87</v>
      </c>
      <c r="BA88" t="s">
        <v>77</v>
      </c>
      <c r="BB88" t="s">
        <v>77</v>
      </c>
      <c r="BC88" t="s">
        <v>87</v>
      </c>
      <c r="BD88" t="s">
        <v>87</v>
      </c>
      <c r="BE88" t="s">
        <v>87</v>
      </c>
      <c r="BF88" t="s">
        <v>87</v>
      </c>
      <c r="BG88" t="s">
        <v>77</v>
      </c>
      <c r="BH88" t="s">
        <v>77</v>
      </c>
      <c r="BI88" t="s">
        <v>77</v>
      </c>
      <c r="BJ88" t="s">
        <v>77</v>
      </c>
      <c r="BK88" t="s">
        <v>77</v>
      </c>
      <c r="BL88" t="s">
        <v>77</v>
      </c>
      <c r="BM88" t="s">
        <v>87</v>
      </c>
      <c r="BN88" t="s">
        <v>87</v>
      </c>
      <c r="BO88" t="s">
        <v>87</v>
      </c>
      <c r="BP88">
        <v>719</v>
      </c>
      <c r="BQ88" s="34">
        <v>46137</v>
      </c>
    </row>
    <row r="89" spans="1:69" x14ac:dyDescent="0.25">
      <c r="A89">
        <v>2026</v>
      </c>
      <c r="B89" t="s">
        <v>1033</v>
      </c>
      <c r="C89" t="s">
        <v>314</v>
      </c>
      <c r="D89" t="s">
        <v>120</v>
      </c>
      <c r="E89" t="s">
        <v>238</v>
      </c>
      <c r="F89">
        <v>3</v>
      </c>
      <c r="G89">
        <v>1</v>
      </c>
      <c r="H89" t="s">
        <v>1688</v>
      </c>
      <c r="I89" t="s">
        <v>1992</v>
      </c>
      <c r="J89">
        <v>130</v>
      </c>
      <c r="K89" t="s">
        <v>1050</v>
      </c>
      <c r="L89" s="1" t="s">
        <v>609</v>
      </c>
      <c r="M89">
        <v>0</v>
      </c>
      <c r="O89">
        <v>1</v>
      </c>
      <c r="P89">
        <v>190</v>
      </c>
      <c r="Q89">
        <v>205</v>
      </c>
      <c r="R89">
        <v>225</v>
      </c>
      <c r="S89">
        <v>225</v>
      </c>
      <c r="T89">
        <v>130</v>
      </c>
      <c r="U89">
        <v>140</v>
      </c>
      <c r="V89">
        <v>-150</v>
      </c>
      <c r="W89">
        <v>140</v>
      </c>
      <c r="X89">
        <v>365</v>
      </c>
      <c r="Y89">
        <v>200</v>
      </c>
      <c r="Z89">
        <v>225</v>
      </c>
      <c r="AA89">
        <v>240</v>
      </c>
      <c r="AB89">
        <v>240</v>
      </c>
      <c r="AC89">
        <v>605</v>
      </c>
      <c r="AD89" s="1" t="s">
        <v>2017</v>
      </c>
      <c r="AE89" s="1" t="s">
        <v>2017</v>
      </c>
      <c r="AF89" s="1" t="s">
        <v>2018</v>
      </c>
      <c r="AG89">
        <v>605</v>
      </c>
      <c r="AH89" s="1" t="s">
        <v>2018</v>
      </c>
      <c r="AI89" s="1" t="s">
        <v>2019</v>
      </c>
      <c r="AJ89" s="1" t="s">
        <v>2019</v>
      </c>
      <c r="AK89" t="s">
        <v>120</v>
      </c>
      <c r="AL89">
        <v>512.64675</v>
      </c>
      <c r="AM89">
        <v>4</v>
      </c>
      <c r="AN89">
        <v>4</v>
      </c>
      <c r="AO89" t="s">
        <v>77</v>
      </c>
      <c r="AP89" t="s">
        <v>77</v>
      </c>
      <c r="AQ89" t="s">
        <v>87</v>
      </c>
      <c r="AR89" t="s">
        <v>77</v>
      </c>
      <c r="AS89" t="s">
        <v>77</v>
      </c>
      <c r="AT89" t="s">
        <v>77</v>
      </c>
      <c r="AU89" t="s">
        <v>77</v>
      </c>
      <c r="AV89" t="s">
        <v>77</v>
      </c>
      <c r="AW89" t="s">
        <v>77</v>
      </c>
      <c r="AX89" t="s">
        <v>77</v>
      </c>
      <c r="AY89" t="s">
        <v>77</v>
      </c>
      <c r="AZ89" t="s">
        <v>77</v>
      </c>
      <c r="BA89" t="s">
        <v>77</v>
      </c>
      <c r="BB89" t="s">
        <v>77</v>
      </c>
      <c r="BC89" t="s">
        <v>77</v>
      </c>
      <c r="BD89" t="s">
        <v>87</v>
      </c>
      <c r="BE89" t="s">
        <v>77</v>
      </c>
      <c r="BF89" t="s">
        <v>87</v>
      </c>
      <c r="BG89" t="s">
        <v>77</v>
      </c>
      <c r="BH89" t="s">
        <v>77</v>
      </c>
      <c r="BI89" t="s">
        <v>77</v>
      </c>
      <c r="BJ89" t="s">
        <v>87</v>
      </c>
      <c r="BK89" t="s">
        <v>77</v>
      </c>
      <c r="BL89" t="s">
        <v>77</v>
      </c>
      <c r="BM89" t="s">
        <v>77</v>
      </c>
      <c r="BN89" t="s">
        <v>77</v>
      </c>
      <c r="BO89" t="s">
        <v>77</v>
      </c>
      <c r="BP89">
        <v>722</v>
      </c>
      <c r="BQ89" s="34">
        <v>46137</v>
      </c>
    </row>
    <row r="90" spans="1:69" x14ac:dyDescent="0.25">
      <c r="A90">
        <v>2026</v>
      </c>
      <c r="B90" t="s">
        <v>1563</v>
      </c>
      <c r="C90" t="s">
        <v>314</v>
      </c>
      <c r="D90" t="s">
        <v>120</v>
      </c>
      <c r="E90" t="s">
        <v>238</v>
      </c>
      <c r="F90">
        <v>3</v>
      </c>
      <c r="G90">
        <v>1</v>
      </c>
      <c r="H90" t="s">
        <v>1688</v>
      </c>
      <c r="I90" t="s">
        <v>1992</v>
      </c>
      <c r="J90">
        <v>130</v>
      </c>
      <c r="K90" t="s">
        <v>1050</v>
      </c>
      <c r="L90" s="1" t="s">
        <v>609</v>
      </c>
      <c r="M90">
        <v>0</v>
      </c>
      <c r="O90">
        <v>1</v>
      </c>
      <c r="P90">
        <v>135</v>
      </c>
      <c r="Q90">
        <v>140</v>
      </c>
      <c r="R90">
        <v>160</v>
      </c>
      <c r="S90">
        <v>160</v>
      </c>
      <c r="T90">
        <v>95</v>
      </c>
      <c r="U90">
        <v>100</v>
      </c>
      <c r="V90">
        <v>-110</v>
      </c>
      <c r="W90">
        <v>100</v>
      </c>
      <c r="X90">
        <v>260</v>
      </c>
      <c r="Y90">
        <v>150</v>
      </c>
      <c r="Z90">
        <v>165</v>
      </c>
      <c r="AA90">
        <v>190</v>
      </c>
      <c r="AB90">
        <v>190</v>
      </c>
      <c r="AC90">
        <v>450</v>
      </c>
      <c r="AD90" s="1" t="s">
        <v>2020</v>
      </c>
      <c r="AE90" s="1" t="s">
        <v>2020</v>
      </c>
      <c r="AF90" s="1" t="s">
        <v>2021</v>
      </c>
      <c r="AG90">
        <v>450</v>
      </c>
      <c r="AH90" s="1" t="s">
        <v>2021</v>
      </c>
      <c r="AI90">
        <v>33.785958341792799</v>
      </c>
      <c r="AJ90">
        <v>33.785958341792799</v>
      </c>
      <c r="AK90" t="s">
        <v>120</v>
      </c>
      <c r="AL90">
        <v>381.3075</v>
      </c>
      <c r="AM90">
        <v>5</v>
      </c>
      <c r="AN90">
        <v>5</v>
      </c>
      <c r="AO90" t="s">
        <v>77</v>
      </c>
      <c r="AP90" t="s">
        <v>77</v>
      </c>
      <c r="AQ90" t="s">
        <v>77</v>
      </c>
      <c r="AR90" t="s">
        <v>77</v>
      </c>
      <c r="AS90" t="s">
        <v>77</v>
      </c>
      <c r="AT90" t="s">
        <v>77</v>
      </c>
      <c r="AU90" t="s">
        <v>87</v>
      </c>
      <c r="AV90" t="s">
        <v>77</v>
      </c>
      <c r="AW90" t="s">
        <v>77</v>
      </c>
      <c r="AX90" t="s">
        <v>77</v>
      </c>
      <c r="AY90" t="s">
        <v>77</v>
      </c>
      <c r="AZ90" t="s">
        <v>77</v>
      </c>
      <c r="BA90" t="s">
        <v>77</v>
      </c>
      <c r="BB90" t="s">
        <v>77</v>
      </c>
      <c r="BC90" t="s">
        <v>77</v>
      </c>
      <c r="BD90" t="s">
        <v>87</v>
      </c>
      <c r="BE90" t="s">
        <v>87</v>
      </c>
      <c r="BF90" t="s">
        <v>87</v>
      </c>
      <c r="BG90" t="s">
        <v>77</v>
      </c>
      <c r="BH90" t="s">
        <v>77</v>
      </c>
      <c r="BI90" t="s">
        <v>77</v>
      </c>
      <c r="BJ90" t="s">
        <v>77</v>
      </c>
      <c r="BK90" t="s">
        <v>77</v>
      </c>
      <c r="BL90" t="s">
        <v>77</v>
      </c>
      <c r="BM90" t="s">
        <v>77</v>
      </c>
      <c r="BN90" t="s">
        <v>77</v>
      </c>
      <c r="BO90" t="s">
        <v>77</v>
      </c>
      <c r="BP90">
        <v>714</v>
      </c>
      <c r="BQ90" s="34">
        <v>46137</v>
      </c>
    </row>
    <row r="91" spans="1:69" x14ac:dyDescent="0.25">
      <c r="A91">
        <v>2026</v>
      </c>
      <c r="B91" t="s">
        <v>1557</v>
      </c>
      <c r="C91" t="s">
        <v>314</v>
      </c>
      <c r="D91" t="s">
        <v>120</v>
      </c>
      <c r="E91" t="s">
        <v>121</v>
      </c>
      <c r="F91">
        <v>4</v>
      </c>
      <c r="G91">
        <v>1</v>
      </c>
      <c r="H91" t="s">
        <v>1926</v>
      </c>
      <c r="I91" t="s">
        <v>1992</v>
      </c>
      <c r="J91">
        <v>136</v>
      </c>
      <c r="K91" t="s">
        <v>393</v>
      </c>
      <c r="L91" s="1" t="s">
        <v>2022</v>
      </c>
      <c r="M91">
        <v>0</v>
      </c>
      <c r="O91">
        <v>1</v>
      </c>
      <c r="P91">
        <v>265</v>
      </c>
      <c r="Q91">
        <v>290</v>
      </c>
      <c r="R91">
        <v>-315</v>
      </c>
      <c r="S91">
        <v>290</v>
      </c>
      <c r="T91">
        <v>175</v>
      </c>
      <c r="U91">
        <v>185</v>
      </c>
      <c r="V91">
        <v>195</v>
      </c>
      <c r="W91">
        <v>195</v>
      </c>
      <c r="X91">
        <v>485</v>
      </c>
      <c r="Y91">
        <v>315</v>
      </c>
      <c r="Z91">
        <v>325</v>
      </c>
      <c r="AA91">
        <v>-345</v>
      </c>
      <c r="AB91">
        <v>325</v>
      </c>
      <c r="AC91">
        <v>810</v>
      </c>
      <c r="AD91">
        <v>303.22499649012701</v>
      </c>
      <c r="AE91">
        <v>303.22499649012701</v>
      </c>
      <c r="AF91" s="1" t="s">
        <v>2023</v>
      </c>
      <c r="AG91">
        <v>810</v>
      </c>
      <c r="AH91" s="1" t="s">
        <v>2023</v>
      </c>
      <c r="AI91" s="1" t="s">
        <v>2024</v>
      </c>
      <c r="AJ91" s="1" t="s">
        <v>2024</v>
      </c>
      <c r="AK91" t="s">
        <v>120</v>
      </c>
      <c r="AL91" s="1" t="s">
        <v>2025</v>
      </c>
      <c r="AM91">
        <v>1</v>
      </c>
      <c r="AN91">
        <v>1</v>
      </c>
      <c r="AO91" t="s">
        <v>77</v>
      </c>
      <c r="AP91" t="s">
        <v>77</v>
      </c>
      <c r="AQ91" t="s">
        <v>77</v>
      </c>
      <c r="AR91" t="s">
        <v>77</v>
      </c>
      <c r="AS91" t="s">
        <v>77</v>
      </c>
      <c r="AT91" t="s">
        <v>77</v>
      </c>
      <c r="AU91" t="s">
        <v>86</v>
      </c>
      <c r="AV91" t="s">
        <v>86</v>
      </c>
      <c r="AW91" t="s">
        <v>87</v>
      </c>
      <c r="AX91" t="s">
        <v>77</v>
      </c>
      <c r="AY91" t="s">
        <v>77</v>
      </c>
      <c r="AZ91" t="s">
        <v>77</v>
      </c>
      <c r="BA91" t="s">
        <v>77</v>
      </c>
      <c r="BB91" t="s">
        <v>77</v>
      </c>
      <c r="BC91" t="s">
        <v>77</v>
      </c>
      <c r="BD91" t="s">
        <v>77</v>
      </c>
      <c r="BE91" t="s">
        <v>95</v>
      </c>
      <c r="BF91" t="s">
        <v>77</v>
      </c>
      <c r="BG91" t="s">
        <v>77</v>
      </c>
      <c r="BH91" t="s">
        <v>77</v>
      </c>
      <c r="BI91" t="s">
        <v>77</v>
      </c>
      <c r="BJ91" t="s">
        <v>77</v>
      </c>
      <c r="BK91" t="s">
        <v>77</v>
      </c>
      <c r="BL91" t="s">
        <v>77</v>
      </c>
      <c r="BM91" t="s">
        <v>86</v>
      </c>
      <c r="BN91" t="s">
        <v>86</v>
      </c>
      <c r="BO91" t="s">
        <v>87</v>
      </c>
      <c r="BP91">
        <v>812</v>
      </c>
      <c r="BQ91" s="34">
        <v>46137</v>
      </c>
    </row>
    <row r="92" spans="1:69" x14ac:dyDescent="0.25">
      <c r="A92">
        <v>2026</v>
      </c>
      <c r="B92" t="s">
        <v>1559</v>
      </c>
      <c r="C92" t="s">
        <v>314</v>
      </c>
      <c r="D92" t="s">
        <v>120</v>
      </c>
      <c r="E92" t="s">
        <v>238</v>
      </c>
      <c r="F92">
        <v>4</v>
      </c>
      <c r="G92">
        <v>1</v>
      </c>
      <c r="H92" t="s">
        <v>1926</v>
      </c>
      <c r="I92" t="s">
        <v>1992</v>
      </c>
      <c r="J92">
        <v>143</v>
      </c>
      <c r="K92" t="s">
        <v>393</v>
      </c>
      <c r="L92">
        <v>0.796598282316895</v>
      </c>
      <c r="M92">
        <v>0</v>
      </c>
      <c r="O92">
        <v>1</v>
      </c>
      <c r="P92">
        <v>225</v>
      </c>
      <c r="Q92">
        <v>235</v>
      </c>
      <c r="R92">
        <v>245</v>
      </c>
      <c r="S92">
        <v>245</v>
      </c>
      <c r="T92">
        <v>170</v>
      </c>
      <c r="U92">
        <v>185</v>
      </c>
      <c r="V92">
        <v>200</v>
      </c>
      <c r="W92">
        <v>200</v>
      </c>
      <c r="X92">
        <v>445</v>
      </c>
      <c r="Y92">
        <v>250</v>
      </c>
      <c r="Z92">
        <v>285</v>
      </c>
      <c r="AA92">
        <v>305</v>
      </c>
      <c r="AB92">
        <v>305</v>
      </c>
      <c r="AC92">
        <v>750</v>
      </c>
      <c r="AD92" s="1" t="s">
        <v>2026</v>
      </c>
      <c r="AE92" s="1" t="s">
        <v>2026</v>
      </c>
      <c r="AF92" s="1" t="s">
        <v>2027</v>
      </c>
      <c r="AG92">
        <v>750</v>
      </c>
      <c r="AH92" s="1" t="s">
        <v>2027</v>
      </c>
      <c r="AI92" s="1" t="s">
        <v>2028</v>
      </c>
      <c r="AJ92" s="1" t="s">
        <v>2028</v>
      </c>
      <c r="AK92" t="s">
        <v>120</v>
      </c>
      <c r="AL92">
        <v>581.13750000000005</v>
      </c>
      <c r="AM92">
        <v>2</v>
      </c>
      <c r="AN92">
        <v>2</v>
      </c>
      <c r="AO92" t="s">
        <v>77</v>
      </c>
      <c r="AP92" t="s">
        <v>77</v>
      </c>
      <c r="AQ92" t="s">
        <v>77</v>
      </c>
      <c r="AR92" t="s">
        <v>77</v>
      </c>
      <c r="AS92" t="s">
        <v>77</v>
      </c>
      <c r="AT92" t="s">
        <v>77</v>
      </c>
      <c r="AU92" t="s">
        <v>77</v>
      </c>
      <c r="AV92" t="s">
        <v>77</v>
      </c>
      <c r="AW92" t="s">
        <v>77</v>
      </c>
      <c r="AX92" t="s">
        <v>77</v>
      </c>
      <c r="AY92" t="s">
        <v>77</v>
      </c>
      <c r="AZ92" t="s">
        <v>77</v>
      </c>
      <c r="BA92" t="s">
        <v>77</v>
      </c>
      <c r="BB92" t="s">
        <v>77</v>
      </c>
      <c r="BC92" t="s">
        <v>77</v>
      </c>
      <c r="BD92" t="s">
        <v>77</v>
      </c>
      <c r="BE92" t="s">
        <v>77</v>
      </c>
      <c r="BF92" t="s">
        <v>77</v>
      </c>
      <c r="BG92" t="s">
        <v>77</v>
      </c>
      <c r="BH92" t="s">
        <v>77</v>
      </c>
      <c r="BI92" t="s">
        <v>77</v>
      </c>
      <c r="BJ92" t="s">
        <v>77</v>
      </c>
      <c r="BK92" t="s">
        <v>77</v>
      </c>
      <c r="BL92" t="s">
        <v>77</v>
      </c>
      <c r="BM92" t="s">
        <v>77</v>
      </c>
      <c r="BN92" t="s">
        <v>77</v>
      </c>
      <c r="BO92" t="s">
        <v>77</v>
      </c>
      <c r="BP92">
        <v>813</v>
      </c>
      <c r="BQ92" s="34">
        <v>46137</v>
      </c>
    </row>
    <row r="93" spans="1:69" x14ac:dyDescent="0.25">
      <c r="A93">
        <v>2026</v>
      </c>
      <c r="B93" t="s">
        <v>2029</v>
      </c>
      <c r="C93" t="s">
        <v>314</v>
      </c>
      <c r="D93" t="s">
        <v>120</v>
      </c>
      <c r="E93" t="s">
        <v>245</v>
      </c>
      <c r="F93">
        <v>4</v>
      </c>
      <c r="G93">
        <v>1</v>
      </c>
      <c r="H93" t="s">
        <v>1926</v>
      </c>
      <c r="I93" t="s">
        <v>1992</v>
      </c>
      <c r="J93">
        <v>145</v>
      </c>
      <c r="K93" t="s">
        <v>393</v>
      </c>
      <c r="L93" s="1" t="s">
        <v>388</v>
      </c>
      <c r="M93">
        <v>0</v>
      </c>
      <c r="O93">
        <v>1</v>
      </c>
      <c r="P93">
        <v>245</v>
      </c>
      <c r="Q93">
        <v>265</v>
      </c>
      <c r="R93">
        <v>-290</v>
      </c>
      <c r="S93">
        <v>265</v>
      </c>
      <c r="T93">
        <v>150</v>
      </c>
      <c r="U93">
        <v>185</v>
      </c>
      <c r="V93">
        <v>-195</v>
      </c>
      <c r="W93">
        <v>185</v>
      </c>
      <c r="X93">
        <v>450</v>
      </c>
      <c r="Y93">
        <v>250</v>
      </c>
      <c r="Z93">
        <v>285</v>
      </c>
      <c r="AA93">
        <v>300</v>
      </c>
      <c r="AB93">
        <v>300</v>
      </c>
      <c r="AC93">
        <v>750</v>
      </c>
      <c r="AD93" s="1" t="s">
        <v>2030</v>
      </c>
      <c r="AE93" s="1" t="s">
        <v>2030</v>
      </c>
      <c r="AF93" s="1" t="s">
        <v>2031</v>
      </c>
      <c r="AG93">
        <v>750</v>
      </c>
      <c r="AH93" s="1" t="s">
        <v>2031</v>
      </c>
      <c r="AI93" s="1" t="s">
        <v>2032</v>
      </c>
      <c r="AJ93" s="1" t="s">
        <v>2032</v>
      </c>
      <c r="AK93" t="s">
        <v>120</v>
      </c>
      <c r="AL93">
        <v>574.14</v>
      </c>
      <c r="AM93">
        <v>3</v>
      </c>
      <c r="AN93">
        <v>3</v>
      </c>
      <c r="AO93" t="s">
        <v>77</v>
      </c>
      <c r="AP93" t="s">
        <v>77</v>
      </c>
      <c r="AQ93" t="s">
        <v>77</v>
      </c>
      <c r="AR93" t="s">
        <v>77</v>
      </c>
      <c r="AS93" t="s">
        <v>77</v>
      </c>
      <c r="AT93" t="s">
        <v>77</v>
      </c>
      <c r="AU93" t="s">
        <v>86</v>
      </c>
      <c r="AV93" t="s">
        <v>86</v>
      </c>
      <c r="AW93" t="s">
        <v>87</v>
      </c>
      <c r="AX93" t="s">
        <v>77</v>
      </c>
      <c r="AY93" t="s">
        <v>77</v>
      </c>
      <c r="AZ93" t="s">
        <v>77</v>
      </c>
      <c r="BA93" t="s">
        <v>77</v>
      </c>
      <c r="BB93" t="s">
        <v>77</v>
      </c>
      <c r="BC93" t="s">
        <v>77</v>
      </c>
      <c r="BD93" t="s">
        <v>86</v>
      </c>
      <c r="BE93" t="s">
        <v>86</v>
      </c>
      <c r="BF93" t="s">
        <v>87</v>
      </c>
      <c r="BG93" t="s">
        <v>77</v>
      </c>
      <c r="BH93" t="s">
        <v>77</v>
      </c>
      <c r="BI93" t="s">
        <v>77</v>
      </c>
      <c r="BJ93" t="s">
        <v>77</v>
      </c>
      <c r="BK93" t="s">
        <v>77</v>
      </c>
      <c r="BL93" t="s">
        <v>77</v>
      </c>
      <c r="BM93" t="s">
        <v>77</v>
      </c>
      <c r="BN93" t="s">
        <v>77</v>
      </c>
      <c r="BO93" t="s">
        <v>77</v>
      </c>
      <c r="BP93">
        <v>818</v>
      </c>
      <c r="BQ93" s="34">
        <v>46137</v>
      </c>
    </row>
    <row r="94" spans="1:69" x14ac:dyDescent="0.25">
      <c r="A94">
        <v>2026</v>
      </c>
      <c r="B94" t="s">
        <v>2033</v>
      </c>
      <c r="C94" t="s">
        <v>314</v>
      </c>
      <c r="D94" t="s">
        <v>120</v>
      </c>
      <c r="E94" t="s">
        <v>2034</v>
      </c>
      <c r="F94">
        <v>4</v>
      </c>
      <c r="G94">
        <v>1</v>
      </c>
      <c r="H94" t="s">
        <v>708</v>
      </c>
      <c r="I94" t="s">
        <v>1992</v>
      </c>
      <c r="J94">
        <v>136.80000000000001</v>
      </c>
      <c r="K94" t="s">
        <v>393</v>
      </c>
      <c r="L94" s="1" t="s">
        <v>2035</v>
      </c>
      <c r="M94">
        <v>0</v>
      </c>
      <c r="O94">
        <v>1</v>
      </c>
      <c r="P94">
        <v>235</v>
      </c>
      <c r="Q94">
        <v>255</v>
      </c>
      <c r="R94">
        <v>265</v>
      </c>
      <c r="S94">
        <v>265</v>
      </c>
      <c r="T94">
        <v>125</v>
      </c>
      <c r="U94">
        <v>140</v>
      </c>
      <c r="V94">
        <v>150</v>
      </c>
      <c r="W94">
        <v>150</v>
      </c>
      <c r="X94">
        <v>415</v>
      </c>
      <c r="Y94">
        <v>275</v>
      </c>
      <c r="Z94">
        <v>310</v>
      </c>
      <c r="AA94">
        <v>325</v>
      </c>
      <c r="AB94">
        <v>325</v>
      </c>
      <c r="AC94">
        <v>740</v>
      </c>
      <c r="AD94" s="1" t="s">
        <v>2036</v>
      </c>
      <c r="AE94" s="1" t="s">
        <v>2036</v>
      </c>
      <c r="AF94" s="1" t="s">
        <v>2037</v>
      </c>
      <c r="AG94">
        <v>740</v>
      </c>
      <c r="AH94" s="1" t="s">
        <v>2037</v>
      </c>
      <c r="AI94" s="1" t="s">
        <v>2038</v>
      </c>
      <c r="AJ94" s="1" t="s">
        <v>2038</v>
      </c>
      <c r="AK94" t="s">
        <v>120</v>
      </c>
      <c r="AL94" s="1" t="s">
        <v>2039</v>
      </c>
      <c r="AM94">
        <v>4</v>
      </c>
      <c r="AN94">
        <v>4</v>
      </c>
      <c r="AO94" t="s">
        <v>77</v>
      </c>
      <c r="AP94" t="s">
        <v>77</v>
      </c>
      <c r="AQ94" t="s">
        <v>77</v>
      </c>
      <c r="AR94" t="s">
        <v>77</v>
      </c>
      <c r="AS94" t="s">
        <v>77</v>
      </c>
      <c r="AT94" t="s">
        <v>77</v>
      </c>
      <c r="AU94" t="s">
        <v>87</v>
      </c>
      <c r="AV94" t="s">
        <v>77</v>
      </c>
      <c r="AW94" t="s">
        <v>77</v>
      </c>
      <c r="AX94" t="s">
        <v>77</v>
      </c>
      <c r="AY94" t="s">
        <v>77</v>
      </c>
      <c r="AZ94" t="s">
        <v>77</v>
      </c>
      <c r="BA94" t="s">
        <v>77</v>
      </c>
      <c r="BB94" t="s">
        <v>77</v>
      </c>
      <c r="BC94" t="s">
        <v>77</v>
      </c>
      <c r="BD94" t="s">
        <v>77</v>
      </c>
      <c r="BE94" t="s">
        <v>77</v>
      </c>
      <c r="BF94" t="s">
        <v>77</v>
      </c>
      <c r="BG94" t="s">
        <v>77</v>
      </c>
      <c r="BH94" t="s">
        <v>77</v>
      </c>
      <c r="BI94" t="s">
        <v>77</v>
      </c>
      <c r="BJ94" t="s">
        <v>77</v>
      </c>
      <c r="BK94" t="s">
        <v>77</v>
      </c>
      <c r="BL94" t="s">
        <v>77</v>
      </c>
      <c r="BM94" t="s">
        <v>77</v>
      </c>
      <c r="BN94" t="s">
        <v>77</v>
      </c>
      <c r="BO94" t="s">
        <v>77</v>
      </c>
      <c r="BP94">
        <v>414</v>
      </c>
      <c r="BQ94" s="34">
        <v>46137</v>
      </c>
    </row>
    <row r="95" spans="1:69" x14ac:dyDescent="0.25">
      <c r="A95">
        <v>2026</v>
      </c>
      <c r="B95" t="s">
        <v>2040</v>
      </c>
      <c r="C95" t="s">
        <v>314</v>
      </c>
      <c r="D95" t="s">
        <v>120</v>
      </c>
      <c r="E95" t="s">
        <v>238</v>
      </c>
      <c r="F95">
        <v>4</v>
      </c>
      <c r="G95">
        <v>1</v>
      </c>
      <c r="H95" t="s">
        <v>708</v>
      </c>
      <c r="I95" t="s">
        <v>1992</v>
      </c>
      <c r="J95">
        <v>145</v>
      </c>
      <c r="K95" t="s">
        <v>393</v>
      </c>
      <c r="L95" s="1" t="s">
        <v>388</v>
      </c>
      <c r="M95">
        <v>0</v>
      </c>
      <c r="O95">
        <v>1</v>
      </c>
      <c r="P95">
        <v>215</v>
      </c>
      <c r="Q95">
        <v>230</v>
      </c>
      <c r="R95">
        <v>250</v>
      </c>
      <c r="S95">
        <v>250</v>
      </c>
      <c r="T95">
        <v>160</v>
      </c>
      <c r="U95">
        <v>175</v>
      </c>
      <c r="V95">
        <v>-185</v>
      </c>
      <c r="W95">
        <v>175</v>
      </c>
      <c r="X95">
        <v>425</v>
      </c>
      <c r="Y95">
        <v>-245</v>
      </c>
      <c r="Z95">
        <v>245</v>
      </c>
      <c r="AA95">
        <v>290</v>
      </c>
      <c r="AB95">
        <v>290</v>
      </c>
      <c r="AC95">
        <v>715</v>
      </c>
      <c r="AD95" s="1" t="s">
        <v>2041</v>
      </c>
      <c r="AE95" s="1" t="s">
        <v>2041</v>
      </c>
      <c r="AF95" s="1" t="s">
        <v>2042</v>
      </c>
      <c r="AG95">
        <v>715</v>
      </c>
      <c r="AH95" s="1" t="s">
        <v>2042</v>
      </c>
      <c r="AI95" s="1" t="s">
        <v>2043</v>
      </c>
      <c r="AJ95" s="1" t="s">
        <v>2043</v>
      </c>
      <c r="AK95" t="s">
        <v>120</v>
      </c>
      <c r="AL95">
        <v>547.34680000000003</v>
      </c>
      <c r="AM95">
        <v>5</v>
      </c>
      <c r="AN95">
        <v>5</v>
      </c>
      <c r="AO95" t="s">
        <v>77</v>
      </c>
      <c r="AP95" t="s">
        <v>77</v>
      </c>
      <c r="AQ95" t="s">
        <v>77</v>
      </c>
      <c r="AR95" t="s">
        <v>77</v>
      </c>
      <c r="AS95" t="s">
        <v>77</v>
      </c>
      <c r="AT95" t="s">
        <v>77</v>
      </c>
      <c r="AU95" t="s">
        <v>77</v>
      </c>
      <c r="AV95" t="s">
        <v>77</v>
      </c>
      <c r="AW95" t="s">
        <v>77</v>
      </c>
      <c r="AX95" t="s">
        <v>77</v>
      </c>
      <c r="AY95" t="s">
        <v>77</v>
      </c>
      <c r="AZ95" t="s">
        <v>77</v>
      </c>
      <c r="BA95" t="s">
        <v>77</v>
      </c>
      <c r="BB95" t="s">
        <v>77</v>
      </c>
      <c r="BC95" t="s">
        <v>77</v>
      </c>
      <c r="BD95" t="s">
        <v>86</v>
      </c>
      <c r="BE95" t="s">
        <v>86</v>
      </c>
      <c r="BF95" t="s">
        <v>87</v>
      </c>
      <c r="BG95" t="s">
        <v>86</v>
      </c>
      <c r="BH95" t="s">
        <v>86</v>
      </c>
      <c r="BI95" t="s">
        <v>87</v>
      </c>
      <c r="BJ95" t="s">
        <v>77</v>
      </c>
      <c r="BK95" t="s">
        <v>77</v>
      </c>
      <c r="BL95" t="s">
        <v>77</v>
      </c>
      <c r="BM95" t="s">
        <v>77</v>
      </c>
      <c r="BN95" t="s">
        <v>77</v>
      </c>
      <c r="BO95" t="s">
        <v>77</v>
      </c>
      <c r="BP95">
        <v>417</v>
      </c>
      <c r="BQ95" s="34">
        <v>46137</v>
      </c>
    </row>
    <row r="96" spans="1:69" x14ac:dyDescent="0.25">
      <c r="A96">
        <v>2026</v>
      </c>
      <c r="B96" t="s">
        <v>2044</v>
      </c>
      <c r="C96" t="s">
        <v>314</v>
      </c>
      <c r="D96" t="s">
        <v>120</v>
      </c>
      <c r="E96" t="s">
        <v>238</v>
      </c>
      <c r="F96">
        <v>4</v>
      </c>
      <c r="G96">
        <v>1</v>
      </c>
      <c r="H96" t="s">
        <v>708</v>
      </c>
      <c r="I96" t="s">
        <v>1992</v>
      </c>
      <c r="J96">
        <v>142</v>
      </c>
      <c r="K96" t="s">
        <v>393</v>
      </c>
      <c r="L96" s="1" t="s">
        <v>1927</v>
      </c>
      <c r="M96">
        <v>0</v>
      </c>
      <c r="O96">
        <v>1</v>
      </c>
      <c r="P96">
        <v>140</v>
      </c>
      <c r="Q96">
        <v>150</v>
      </c>
      <c r="R96">
        <v>170</v>
      </c>
      <c r="S96">
        <v>170</v>
      </c>
      <c r="T96">
        <v>115</v>
      </c>
      <c r="U96">
        <v>-125</v>
      </c>
      <c r="V96">
        <v>125</v>
      </c>
      <c r="W96">
        <v>125</v>
      </c>
      <c r="X96">
        <v>295</v>
      </c>
      <c r="Y96">
        <v>225</v>
      </c>
      <c r="Z96">
        <v>250</v>
      </c>
      <c r="AA96">
        <v>290</v>
      </c>
      <c r="AB96">
        <v>290</v>
      </c>
      <c r="AC96">
        <v>585</v>
      </c>
      <c r="AD96" s="1" t="s">
        <v>2045</v>
      </c>
      <c r="AE96" s="1" t="s">
        <v>2045</v>
      </c>
      <c r="AF96" s="1" t="s">
        <v>2046</v>
      </c>
      <c r="AG96">
        <v>585</v>
      </c>
      <c r="AH96" s="1" t="s">
        <v>2046</v>
      </c>
      <c r="AI96" s="1" t="s">
        <v>2047</v>
      </c>
      <c r="AJ96" s="1" t="s">
        <v>2047</v>
      </c>
      <c r="AK96" t="s">
        <v>120</v>
      </c>
      <c r="AL96" s="1" t="s">
        <v>2048</v>
      </c>
      <c r="AM96">
        <v>6</v>
      </c>
      <c r="AN96">
        <v>6</v>
      </c>
      <c r="AO96" t="s">
        <v>77</v>
      </c>
      <c r="AP96" t="s">
        <v>77</v>
      </c>
      <c r="AQ96" t="s">
        <v>77</v>
      </c>
      <c r="AR96" t="s">
        <v>77</v>
      </c>
      <c r="AS96" t="s">
        <v>77</v>
      </c>
      <c r="AT96" t="s">
        <v>77</v>
      </c>
      <c r="AU96" t="s">
        <v>77</v>
      </c>
      <c r="AV96" t="s">
        <v>77</v>
      </c>
      <c r="AW96" t="s">
        <v>77</v>
      </c>
      <c r="AX96" t="s">
        <v>77</v>
      </c>
      <c r="AY96" t="s">
        <v>77</v>
      </c>
      <c r="AZ96" t="s">
        <v>77</v>
      </c>
      <c r="BA96" t="s">
        <v>86</v>
      </c>
      <c r="BB96" t="s">
        <v>86</v>
      </c>
      <c r="BC96" t="s">
        <v>77</v>
      </c>
      <c r="BD96" t="s">
        <v>77</v>
      </c>
      <c r="BE96" t="s">
        <v>77</v>
      </c>
      <c r="BF96" t="s">
        <v>77</v>
      </c>
      <c r="BG96" t="s">
        <v>77</v>
      </c>
      <c r="BH96" t="s">
        <v>77</v>
      </c>
      <c r="BI96" t="s">
        <v>77</v>
      </c>
      <c r="BJ96" t="s">
        <v>77</v>
      </c>
      <c r="BK96" t="s">
        <v>77</v>
      </c>
      <c r="BL96" t="s">
        <v>77</v>
      </c>
      <c r="BM96" t="s">
        <v>77</v>
      </c>
      <c r="BN96" t="s">
        <v>77</v>
      </c>
      <c r="BO96" t="s">
        <v>77</v>
      </c>
      <c r="BP96">
        <v>418</v>
      </c>
      <c r="BQ96" s="34">
        <v>46137</v>
      </c>
    </row>
    <row r="97" spans="1:69" x14ac:dyDescent="0.25">
      <c r="A97">
        <v>2026</v>
      </c>
      <c r="B97" t="s">
        <v>2049</v>
      </c>
      <c r="C97" t="s">
        <v>314</v>
      </c>
      <c r="D97" t="s">
        <v>120</v>
      </c>
      <c r="E97" t="s">
        <v>238</v>
      </c>
      <c r="F97">
        <v>4</v>
      </c>
      <c r="G97">
        <v>1</v>
      </c>
      <c r="H97" t="s">
        <v>708</v>
      </c>
      <c r="I97" t="s">
        <v>1992</v>
      </c>
      <c r="J97">
        <v>137</v>
      </c>
      <c r="K97" t="s">
        <v>393</v>
      </c>
      <c r="L97" s="1" t="s">
        <v>2050</v>
      </c>
      <c r="M97">
        <v>0</v>
      </c>
      <c r="O97">
        <v>1</v>
      </c>
      <c r="P97">
        <v>180</v>
      </c>
      <c r="Q97">
        <v>195</v>
      </c>
      <c r="R97">
        <v>205</v>
      </c>
      <c r="S97">
        <v>205</v>
      </c>
      <c r="T97">
        <v>-115</v>
      </c>
      <c r="U97">
        <v>115</v>
      </c>
      <c r="V97">
        <v>-135</v>
      </c>
      <c r="W97">
        <v>115</v>
      </c>
      <c r="X97">
        <v>320</v>
      </c>
      <c r="Y97">
        <v>215</v>
      </c>
      <c r="Z97">
        <v>240</v>
      </c>
      <c r="AA97">
        <v>260</v>
      </c>
      <c r="AB97">
        <v>260</v>
      </c>
      <c r="AC97">
        <v>580</v>
      </c>
      <c r="AD97" s="1" t="s">
        <v>2051</v>
      </c>
      <c r="AE97" s="1" t="s">
        <v>2051</v>
      </c>
      <c r="AF97" s="1" t="s">
        <v>2052</v>
      </c>
      <c r="AG97">
        <v>580</v>
      </c>
      <c r="AH97" s="1" t="s">
        <v>2052</v>
      </c>
      <c r="AI97">
        <v>42.343325913881401</v>
      </c>
      <c r="AJ97">
        <v>42.343325913881401</v>
      </c>
      <c r="AK97" t="s">
        <v>120</v>
      </c>
      <c r="AL97">
        <v>467.161</v>
      </c>
      <c r="AM97">
        <v>7</v>
      </c>
      <c r="AN97">
        <v>7</v>
      </c>
      <c r="AO97" t="s">
        <v>77</v>
      </c>
      <c r="AP97" t="s">
        <v>77</v>
      </c>
      <c r="AQ97" t="s">
        <v>77</v>
      </c>
      <c r="AR97" t="s">
        <v>77</v>
      </c>
      <c r="AS97" t="s">
        <v>77</v>
      </c>
      <c r="AT97" t="s">
        <v>77</v>
      </c>
      <c r="AU97" t="s">
        <v>77</v>
      </c>
      <c r="AV97" t="s">
        <v>77</v>
      </c>
      <c r="AW97" t="s">
        <v>87</v>
      </c>
      <c r="AX97" t="s">
        <v>86</v>
      </c>
      <c r="AY97" t="s">
        <v>87</v>
      </c>
      <c r="AZ97" t="s">
        <v>87</v>
      </c>
      <c r="BA97" t="s">
        <v>77</v>
      </c>
      <c r="BB97" t="s">
        <v>77</v>
      </c>
      <c r="BC97" t="s">
        <v>77</v>
      </c>
      <c r="BD97" t="s">
        <v>86</v>
      </c>
      <c r="BE97" t="s">
        <v>86</v>
      </c>
      <c r="BF97" t="s">
        <v>87</v>
      </c>
      <c r="BG97" t="s">
        <v>77</v>
      </c>
      <c r="BH97" t="s">
        <v>77</v>
      </c>
      <c r="BI97" t="s">
        <v>77</v>
      </c>
      <c r="BJ97" t="s">
        <v>2053</v>
      </c>
      <c r="BK97" t="s">
        <v>77</v>
      </c>
      <c r="BL97" t="s">
        <v>77</v>
      </c>
      <c r="BM97" t="s">
        <v>77</v>
      </c>
      <c r="BN97" t="s">
        <v>77</v>
      </c>
      <c r="BO97" t="s">
        <v>77</v>
      </c>
      <c r="BP97">
        <v>412</v>
      </c>
      <c r="BQ97" s="34">
        <v>46137</v>
      </c>
    </row>
    <row r="98" spans="1:69" x14ac:dyDescent="0.25">
      <c r="A98">
        <v>2026</v>
      </c>
      <c r="B98" t="s">
        <v>2054</v>
      </c>
      <c r="C98" t="s">
        <v>314</v>
      </c>
      <c r="D98" t="s">
        <v>120</v>
      </c>
      <c r="E98" t="s">
        <v>1736</v>
      </c>
      <c r="F98">
        <v>4</v>
      </c>
      <c r="G98">
        <v>1</v>
      </c>
      <c r="H98" t="s">
        <v>708</v>
      </c>
      <c r="I98" t="s">
        <v>1992</v>
      </c>
      <c r="J98">
        <v>137</v>
      </c>
      <c r="K98" t="s">
        <v>393</v>
      </c>
      <c r="L98" s="1" t="s">
        <v>2050</v>
      </c>
      <c r="M98">
        <v>0</v>
      </c>
      <c r="O98">
        <v>1</v>
      </c>
      <c r="P98">
        <v>-155</v>
      </c>
      <c r="Q98">
        <v>155</v>
      </c>
      <c r="R98">
        <v>-195</v>
      </c>
      <c r="S98">
        <v>155</v>
      </c>
      <c r="T98">
        <v>125</v>
      </c>
      <c r="U98">
        <v>145</v>
      </c>
      <c r="V98">
        <v>160</v>
      </c>
      <c r="W98">
        <v>160</v>
      </c>
      <c r="X98">
        <v>315</v>
      </c>
      <c r="Y98">
        <v>225</v>
      </c>
      <c r="Z98">
        <v>245</v>
      </c>
      <c r="AA98">
        <v>265</v>
      </c>
      <c r="AB98">
        <v>265</v>
      </c>
      <c r="AC98">
        <v>580</v>
      </c>
      <c r="AD98" s="1" t="s">
        <v>2051</v>
      </c>
      <c r="AE98" s="1" t="s">
        <v>2051</v>
      </c>
      <c r="AF98" s="1" t="s">
        <v>2052</v>
      </c>
      <c r="AG98">
        <v>580</v>
      </c>
      <c r="AH98" s="1" t="s">
        <v>2052</v>
      </c>
      <c r="AI98">
        <v>42.343325913881401</v>
      </c>
      <c r="AJ98">
        <v>42.343325913881401</v>
      </c>
      <c r="AK98" t="s">
        <v>120</v>
      </c>
      <c r="AL98">
        <v>467.161</v>
      </c>
      <c r="AM98">
        <v>8</v>
      </c>
      <c r="AN98">
        <v>8</v>
      </c>
      <c r="AO98" t="s">
        <v>87</v>
      </c>
      <c r="AP98" t="s">
        <v>95</v>
      </c>
      <c r="AQ98" t="s">
        <v>77</v>
      </c>
      <c r="AR98" t="s">
        <v>87</v>
      </c>
      <c r="AS98" t="s">
        <v>77</v>
      </c>
      <c r="AT98" t="s">
        <v>77</v>
      </c>
      <c r="AU98" t="s">
        <v>87</v>
      </c>
      <c r="AV98" t="s">
        <v>86</v>
      </c>
      <c r="AW98" t="s">
        <v>77</v>
      </c>
      <c r="AX98" t="s">
        <v>77</v>
      </c>
      <c r="AY98" t="s">
        <v>77</v>
      </c>
      <c r="AZ98" t="s">
        <v>77</v>
      </c>
      <c r="BA98" t="s">
        <v>77</v>
      </c>
      <c r="BB98" t="s">
        <v>77</v>
      </c>
      <c r="BC98" t="s">
        <v>77</v>
      </c>
      <c r="BD98" t="s">
        <v>77</v>
      </c>
      <c r="BE98" t="s">
        <v>77</v>
      </c>
      <c r="BF98" t="s">
        <v>77</v>
      </c>
      <c r="BG98" t="s">
        <v>77</v>
      </c>
      <c r="BH98" t="s">
        <v>77</v>
      </c>
      <c r="BI98" t="s">
        <v>77</v>
      </c>
      <c r="BJ98" t="s">
        <v>77</v>
      </c>
      <c r="BK98" t="s">
        <v>77</v>
      </c>
      <c r="BL98" t="s">
        <v>77</v>
      </c>
      <c r="BM98" t="s">
        <v>77</v>
      </c>
      <c r="BN98" t="s">
        <v>77</v>
      </c>
      <c r="BO98" t="s">
        <v>77</v>
      </c>
      <c r="BP98">
        <v>421</v>
      </c>
      <c r="BQ98" s="34">
        <v>46137</v>
      </c>
    </row>
    <row r="99" spans="1:69" x14ac:dyDescent="0.25">
      <c r="A99">
        <v>2026</v>
      </c>
      <c r="B99" t="s">
        <v>2055</v>
      </c>
      <c r="C99" t="s">
        <v>314</v>
      </c>
      <c r="D99" t="s">
        <v>120</v>
      </c>
      <c r="E99" t="s">
        <v>2034</v>
      </c>
      <c r="F99">
        <v>4</v>
      </c>
      <c r="G99">
        <v>1</v>
      </c>
      <c r="H99" t="s">
        <v>708</v>
      </c>
      <c r="I99" t="s">
        <v>1992</v>
      </c>
      <c r="J99">
        <v>140</v>
      </c>
      <c r="K99" t="s">
        <v>393</v>
      </c>
      <c r="L99">
        <v>0.81106276682156897</v>
      </c>
      <c r="M99">
        <v>0</v>
      </c>
      <c r="O99">
        <v>1</v>
      </c>
      <c r="P99">
        <v>135</v>
      </c>
      <c r="Q99">
        <v>155</v>
      </c>
      <c r="R99">
        <v>175</v>
      </c>
      <c r="S99">
        <v>175</v>
      </c>
      <c r="T99">
        <v>105</v>
      </c>
      <c r="U99">
        <v>120</v>
      </c>
      <c r="V99">
        <v>-135</v>
      </c>
      <c r="W99">
        <v>120</v>
      </c>
      <c r="X99">
        <v>295</v>
      </c>
      <c r="Y99">
        <v>225</v>
      </c>
      <c r="Z99">
        <v>245</v>
      </c>
      <c r="AA99">
        <v>255</v>
      </c>
      <c r="AB99">
        <v>255</v>
      </c>
      <c r="AC99">
        <v>550</v>
      </c>
      <c r="AD99" s="1" t="s">
        <v>2056</v>
      </c>
      <c r="AE99" s="1" t="s">
        <v>2056</v>
      </c>
      <c r="AF99" s="1" t="s">
        <v>2057</v>
      </c>
      <c r="AG99">
        <v>550</v>
      </c>
      <c r="AH99" s="1" t="s">
        <v>2057</v>
      </c>
      <c r="AI99" s="1" t="s">
        <v>2058</v>
      </c>
      <c r="AJ99" s="1" t="s">
        <v>2058</v>
      </c>
      <c r="AK99" t="s">
        <v>120</v>
      </c>
      <c r="AL99">
        <v>434.3075</v>
      </c>
      <c r="AM99">
        <v>9</v>
      </c>
      <c r="AN99">
        <v>9</v>
      </c>
      <c r="AO99" t="s">
        <v>77</v>
      </c>
      <c r="AP99" t="s">
        <v>77</v>
      </c>
      <c r="AQ99" t="s">
        <v>77</v>
      </c>
      <c r="AR99" t="s">
        <v>77</v>
      </c>
      <c r="AS99" t="s">
        <v>77</v>
      </c>
      <c r="AT99" t="s">
        <v>77</v>
      </c>
      <c r="AU99" t="s">
        <v>77</v>
      </c>
      <c r="AV99" t="s">
        <v>77</v>
      </c>
      <c r="AW99" t="s">
        <v>77</v>
      </c>
      <c r="AX99" t="s">
        <v>77</v>
      </c>
      <c r="AY99" t="s">
        <v>77</v>
      </c>
      <c r="AZ99" t="s">
        <v>77</v>
      </c>
      <c r="BA99" t="s">
        <v>77</v>
      </c>
      <c r="BB99" t="s">
        <v>77</v>
      </c>
      <c r="BC99" t="s">
        <v>77</v>
      </c>
      <c r="BD99" t="s">
        <v>86</v>
      </c>
      <c r="BE99" t="s">
        <v>86</v>
      </c>
      <c r="BF99" t="s">
        <v>87</v>
      </c>
      <c r="BG99" t="s">
        <v>77</v>
      </c>
      <c r="BH99" t="s">
        <v>77</v>
      </c>
      <c r="BI99" t="s">
        <v>77</v>
      </c>
      <c r="BJ99" t="s">
        <v>77</v>
      </c>
      <c r="BK99" t="s">
        <v>77</v>
      </c>
      <c r="BL99" t="s">
        <v>77</v>
      </c>
      <c r="BM99" t="s">
        <v>77</v>
      </c>
      <c r="BN99" t="s">
        <v>77</v>
      </c>
      <c r="BO99" t="s">
        <v>77</v>
      </c>
      <c r="BP99">
        <v>413</v>
      </c>
      <c r="BQ99" s="34">
        <v>46137</v>
      </c>
    </row>
    <row r="100" spans="1:69" x14ac:dyDescent="0.25">
      <c r="A100">
        <v>2026</v>
      </c>
      <c r="B100" t="s">
        <v>2059</v>
      </c>
      <c r="C100" t="s">
        <v>314</v>
      </c>
      <c r="D100" t="s">
        <v>120</v>
      </c>
      <c r="E100" t="s">
        <v>2034</v>
      </c>
      <c r="F100">
        <v>3</v>
      </c>
      <c r="G100">
        <v>1</v>
      </c>
      <c r="H100" t="s">
        <v>1688</v>
      </c>
      <c r="I100" t="s">
        <v>1992</v>
      </c>
      <c r="J100">
        <v>138</v>
      </c>
      <c r="K100" t="s">
        <v>393</v>
      </c>
      <c r="L100" s="1" t="s">
        <v>2060</v>
      </c>
      <c r="M100">
        <v>0</v>
      </c>
      <c r="O100">
        <v>1</v>
      </c>
      <c r="P100">
        <v>165</v>
      </c>
      <c r="Q100">
        <v>185</v>
      </c>
      <c r="R100">
        <v>-210</v>
      </c>
      <c r="S100">
        <v>185</v>
      </c>
      <c r="T100">
        <v>105</v>
      </c>
      <c r="U100">
        <v>115</v>
      </c>
      <c r="V100">
        <v>-130</v>
      </c>
      <c r="W100">
        <v>115</v>
      </c>
      <c r="X100">
        <v>300</v>
      </c>
      <c r="Y100">
        <v>175</v>
      </c>
      <c r="Z100">
        <v>200</v>
      </c>
      <c r="AA100">
        <v>225</v>
      </c>
      <c r="AB100">
        <v>225</v>
      </c>
      <c r="AC100">
        <v>525</v>
      </c>
      <c r="AD100" s="1" t="s">
        <v>2061</v>
      </c>
      <c r="AE100" s="1" t="s">
        <v>2061</v>
      </c>
      <c r="AF100" s="1" t="s">
        <v>2062</v>
      </c>
      <c r="AG100">
        <v>525</v>
      </c>
      <c r="AH100" s="1" t="s">
        <v>2062</v>
      </c>
      <c r="AI100" s="1" t="s">
        <v>2063</v>
      </c>
      <c r="AJ100" s="1" t="s">
        <v>2063</v>
      </c>
      <c r="AK100" t="s">
        <v>120</v>
      </c>
      <c r="AL100">
        <v>420.02625</v>
      </c>
      <c r="AM100">
        <v>10</v>
      </c>
      <c r="AN100">
        <v>10</v>
      </c>
      <c r="AO100" t="s">
        <v>77</v>
      </c>
      <c r="AP100" t="s">
        <v>77</v>
      </c>
      <c r="AQ100" t="s">
        <v>77</v>
      </c>
      <c r="AR100" t="s">
        <v>77</v>
      </c>
      <c r="AS100" t="s">
        <v>77</v>
      </c>
      <c r="AT100" t="s">
        <v>77</v>
      </c>
      <c r="AU100" t="s">
        <v>87</v>
      </c>
      <c r="AV100" t="s">
        <v>87</v>
      </c>
      <c r="AW100" t="s">
        <v>87</v>
      </c>
      <c r="AX100" t="s">
        <v>77</v>
      </c>
      <c r="AY100" t="s">
        <v>77</v>
      </c>
      <c r="AZ100" t="s">
        <v>77</v>
      </c>
      <c r="BA100" t="s">
        <v>77</v>
      </c>
      <c r="BB100" t="s">
        <v>77</v>
      </c>
      <c r="BC100" t="s">
        <v>77</v>
      </c>
      <c r="BD100" t="s">
        <v>87</v>
      </c>
      <c r="BE100" t="s">
        <v>87</v>
      </c>
      <c r="BF100" t="s">
        <v>87</v>
      </c>
      <c r="BG100" t="s">
        <v>77</v>
      </c>
      <c r="BH100" t="s">
        <v>77</v>
      </c>
      <c r="BI100" t="s">
        <v>77</v>
      </c>
      <c r="BJ100" t="s">
        <v>77</v>
      </c>
      <c r="BK100" t="s">
        <v>77</v>
      </c>
      <c r="BL100" t="s">
        <v>77</v>
      </c>
      <c r="BM100" t="s">
        <v>77</v>
      </c>
      <c r="BN100" t="s">
        <v>77</v>
      </c>
      <c r="BO100" t="s">
        <v>77</v>
      </c>
      <c r="BP100">
        <v>727</v>
      </c>
      <c r="BQ100" s="34">
        <v>46137</v>
      </c>
    </row>
    <row r="101" spans="1:69" x14ac:dyDescent="0.25">
      <c r="A101">
        <v>2026</v>
      </c>
      <c r="B101" t="s">
        <v>2064</v>
      </c>
      <c r="C101" t="s">
        <v>314</v>
      </c>
      <c r="D101" t="s">
        <v>120</v>
      </c>
      <c r="E101" t="s">
        <v>1736</v>
      </c>
      <c r="F101">
        <v>3</v>
      </c>
      <c r="G101">
        <v>1</v>
      </c>
      <c r="H101" t="s">
        <v>1688</v>
      </c>
      <c r="I101" t="s">
        <v>1992</v>
      </c>
      <c r="J101">
        <v>139</v>
      </c>
      <c r="K101" t="s">
        <v>393</v>
      </c>
      <c r="L101" s="1" t="s">
        <v>654</v>
      </c>
      <c r="M101">
        <v>0</v>
      </c>
      <c r="O101">
        <v>1</v>
      </c>
      <c r="P101">
        <v>135</v>
      </c>
      <c r="Q101">
        <v>-155</v>
      </c>
      <c r="R101">
        <v>160</v>
      </c>
      <c r="S101">
        <v>160</v>
      </c>
      <c r="T101">
        <v>90</v>
      </c>
      <c r="U101">
        <v>95</v>
      </c>
      <c r="V101">
        <v>100</v>
      </c>
      <c r="W101">
        <v>100</v>
      </c>
      <c r="X101">
        <v>260</v>
      </c>
      <c r="Y101">
        <v>145</v>
      </c>
      <c r="Z101">
        <v>185</v>
      </c>
      <c r="AA101">
        <v>225</v>
      </c>
      <c r="AB101">
        <v>225</v>
      </c>
      <c r="AC101">
        <v>485</v>
      </c>
      <c r="AD101" s="1" t="s">
        <v>2065</v>
      </c>
      <c r="AE101" s="1" t="s">
        <v>2065</v>
      </c>
      <c r="AF101" s="1" t="s">
        <v>2066</v>
      </c>
      <c r="AG101">
        <v>485</v>
      </c>
      <c r="AH101" s="1" t="s">
        <v>2066</v>
      </c>
      <c r="AI101" s="1" t="s">
        <v>2067</v>
      </c>
      <c r="AJ101" s="1" t="s">
        <v>2067</v>
      </c>
      <c r="AK101" t="s">
        <v>120</v>
      </c>
      <c r="AL101" s="1" t="s">
        <v>2068</v>
      </c>
      <c r="AM101">
        <v>11</v>
      </c>
      <c r="AN101">
        <v>11</v>
      </c>
      <c r="AO101" t="s">
        <v>77</v>
      </c>
      <c r="AP101" t="s">
        <v>77</v>
      </c>
      <c r="AQ101" t="s">
        <v>77</v>
      </c>
      <c r="AR101" t="s">
        <v>87</v>
      </c>
      <c r="AS101" t="s">
        <v>77</v>
      </c>
      <c r="AT101" t="s">
        <v>87</v>
      </c>
      <c r="AU101" t="s">
        <v>77</v>
      </c>
      <c r="AV101" t="s">
        <v>77</v>
      </c>
      <c r="AW101" t="s">
        <v>77</v>
      </c>
      <c r="AX101" t="s">
        <v>77</v>
      </c>
      <c r="AY101" t="s">
        <v>77</v>
      </c>
      <c r="AZ101" t="s">
        <v>87</v>
      </c>
      <c r="BA101" t="s">
        <v>77</v>
      </c>
      <c r="BB101" t="s">
        <v>77</v>
      </c>
      <c r="BC101" t="s">
        <v>77</v>
      </c>
      <c r="BD101" t="s">
        <v>77</v>
      </c>
      <c r="BE101" t="s">
        <v>77</v>
      </c>
      <c r="BF101" t="s">
        <v>77</v>
      </c>
      <c r="BG101" t="s">
        <v>77</v>
      </c>
      <c r="BH101" t="s">
        <v>77</v>
      </c>
      <c r="BI101" t="s">
        <v>77</v>
      </c>
      <c r="BJ101" t="s">
        <v>77</v>
      </c>
      <c r="BK101" t="s">
        <v>77</v>
      </c>
      <c r="BL101" t="s">
        <v>77</v>
      </c>
      <c r="BM101" t="s">
        <v>77</v>
      </c>
      <c r="BN101" t="s">
        <v>77</v>
      </c>
      <c r="BO101" t="s">
        <v>77</v>
      </c>
      <c r="BP101">
        <v>726</v>
      </c>
      <c r="BQ101" s="34">
        <v>46137</v>
      </c>
    </row>
    <row r="102" spans="1:69" x14ac:dyDescent="0.25">
      <c r="A102">
        <v>2026</v>
      </c>
      <c r="B102" t="s">
        <v>2069</v>
      </c>
      <c r="C102" t="s">
        <v>314</v>
      </c>
      <c r="D102" t="s">
        <v>120</v>
      </c>
      <c r="E102" t="s">
        <v>245</v>
      </c>
      <c r="F102">
        <v>4</v>
      </c>
      <c r="G102">
        <v>1</v>
      </c>
      <c r="H102" t="s">
        <v>1926</v>
      </c>
      <c r="I102" t="s">
        <v>1992</v>
      </c>
      <c r="J102">
        <v>144</v>
      </c>
      <c r="K102" t="s">
        <v>393</v>
      </c>
      <c r="L102" s="1" t="s">
        <v>817</v>
      </c>
      <c r="M102">
        <v>0</v>
      </c>
      <c r="O102">
        <v>1</v>
      </c>
      <c r="P102">
        <v>-315</v>
      </c>
      <c r="Q102">
        <v>-365</v>
      </c>
      <c r="R102">
        <v>-365</v>
      </c>
      <c r="T102">
        <v>155</v>
      </c>
      <c r="U102">
        <v>180</v>
      </c>
      <c r="V102">
        <v>195</v>
      </c>
      <c r="W102">
        <v>195</v>
      </c>
      <c r="Y102">
        <v>315</v>
      </c>
      <c r="Z102">
        <v>340</v>
      </c>
      <c r="AA102">
        <v>350</v>
      </c>
      <c r="AB102">
        <v>350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 t="s">
        <v>120</v>
      </c>
      <c r="AL102">
        <v>0</v>
      </c>
      <c r="AO102" t="s">
        <v>87</v>
      </c>
      <c r="AP102" t="s">
        <v>86</v>
      </c>
      <c r="AQ102" t="s">
        <v>87</v>
      </c>
      <c r="AR102" t="s">
        <v>87</v>
      </c>
      <c r="AS102" t="s">
        <v>78</v>
      </c>
      <c r="AT102" t="s">
        <v>87</v>
      </c>
      <c r="AU102" t="s">
        <v>86</v>
      </c>
      <c r="AV102" t="s">
        <v>78</v>
      </c>
      <c r="AW102" t="s">
        <v>87</v>
      </c>
      <c r="AX102" t="s">
        <v>77</v>
      </c>
      <c r="AY102" t="s">
        <v>77</v>
      </c>
      <c r="AZ102" t="s">
        <v>77</v>
      </c>
      <c r="BA102" t="s">
        <v>77</v>
      </c>
      <c r="BB102" t="s">
        <v>77</v>
      </c>
      <c r="BC102" t="s">
        <v>77</v>
      </c>
      <c r="BD102" t="s">
        <v>77</v>
      </c>
      <c r="BE102" t="s">
        <v>77</v>
      </c>
      <c r="BF102" t="s">
        <v>77</v>
      </c>
      <c r="BG102" t="s">
        <v>77</v>
      </c>
      <c r="BH102" t="s">
        <v>77</v>
      </c>
      <c r="BI102" t="s">
        <v>77</v>
      </c>
      <c r="BJ102" t="s">
        <v>77</v>
      </c>
      <c r="BK102" t="s">
        <v>95</v>
      </c>
      <c r="BL102" t="s">
        <v>77</v>
      </c>
      <c r="BM102" t="s">
        <v>77</v>
      </c>
      <c r="BN102" t="s">
        <v>77</v>
      </c>
      <c r="BO102" t="s">
        <v>77</v>
      </c>
      <c r="BP102">
        <v>824</v>
      </c>
      <c r="BQ102" s="34">
        <v>46137</v>
      </c>
    </row>
    <row r="103" spans="1:69" x14ac:dyDescent="0.25">
      <c r="A103">
        <v>2026</v>
      </c>
      <c r="B103" t="s">
        <v>1578</v>
      </c>
      <c r="C103" t="s">
        <v>314</v>
      </c>
      <c r="D103" t="s">
        <v>120</v>
      </c>
      <c r="E103" t="s">
        <v>2034</v>
      </c>
      <c r="F103">
        <v>1</v>
      </c>
      <c r="G103">
        <v>2</v>
      </c>
      <c r="H103" t="s">
        <v>2070</v>
      </c>
      <c r="I103" t="s">
        <v>1992</v>
      </c>
      <c r="J103">
        <v>162.6</v>
      </c>
      <c r="K103" t="s">
        <v>394</v>
      </c>
      <c r="L103" s="1" t="s">
        <v>2071</v>
      </c>
      <c r="M103">
        <v>0</v>
      </c>
      <c r="O103">
        <v>1</v>
      </c>
      <c r="P103">
        <v>315</v>
      </c>
      <c r="Q103">
        <v>330</v>
      </c>
      <c r="R103">
        <v>-340</v>
      </c>
      <c r="S103">
        <v>330</v>
      </c>
      <c r="T103">
        <v>205</v>
      </c>
      <c r="U103">
        <v>220</v>
      </c>
      <c r="V103">
        <v>230</v>
      </c>
      <c r="W103">
        <v>230</v>
      </c>
      <c r="X103">
        <v>560</v>
      </c>
      <c r="Y103">
        <v>425</v>
      </c>
      <c r="Z103">
        <v>445</v>
      </c>
      <c r="AA103">
        <v>455</v>
      </c>
      <c r="AB103">
        <v>455</v>
      </c>
      <c r="AC103">
        <v>1015</v>
      </c>
      <c r="AD103" s="1" t="s">
        <v>2072</v>
      </c>
      <c r="AE103" s="1" t="s">
        <v>2072</v>
      </c>
      <c r="AF103" s="1" t="s">
        <v>2073</v>
      </c>
      <c r="AG103">
        <v>1015</v>
      </c>
      <c r="AH103" s="1" t="s">
        <v>2073</v>
      </c>
      <c r="AI103" s="1" t="s">
        <v>2074</v>
      </c>
      <c r="AJ103" s="1" t="s">
        <v>2074</v>
      </c>
      <c r="AK103" t="s">
        <v>120</v>
      </c>
      <c r="AL103">
        <v>707.65800000000002</v>
      </c>
      <c r="AM103">
        <v>1</v>
      </c>
      <c r="AN103">
        <v>1</v>
      </c>
      <c r="AO103" t="s">
        <v>77</v>
      </c>
      <c r="AP103" t="s">
        <v>77</v>
      </c>
      <c r="AQ103" t="s">
        <v>77</v>
      </c>
      <c r="AR103" t="s">
        <v>77</v>
      </c>
      <c r="AS103" t="s">
        <v>77</v>
      </c>
      <c r="AT103" t="s">
        <v>77</v>
      </c>
      <c r="AU103" t="s">
        <v>87</v>
      </c>
      <c r="AV103" t="s">
        <v>87</v>
      </c>
      <c r="AW103" t="s">
        <v>87</v>
      </c>
      <c r="AX103" t="s">
        <v>77</v>
      </c>
      <c r="AY103" t="s">
        <v>77</v>
      </c>
      <c r="AZ103" t="s">
        <v>77</v>
      </c>
      <c r="BA103" t="s">
        <v>77</v>
      </c>
      <c r="BB103" t="s">
        <v>77</v>
      </c>
      <c r="BC103" t="s">
        <v>77</v>
      </c>
      <c r="BD103" t="s">
        <v>77</v>
      </c>
      <c r="BE103" t="s">
        <v>77</v>
      </c>
      <c r="BF103" t="s">
        <v>77</v>
      </c>
      <c r="BG103" t="s">
        <v>77</v>
      </c>
      <c r="BH103" t="s">
        <v>77</v>
      </c>
      <c r="BI103" t="s">
        <v>77</v>
      </c>
      <c r="BJ103" t="s">
        <v>77</v>
      </c>
      <c r="BK103" t="s">
        <v>77</v>
      </c>
      <c r="BL103" t="s">
        <v>77</v>
      </c>
      <c r="BM103" t="s">
        <v>95</v>
      </c>
      <c r="BN103" t="s">
        <v>77</v>
      </c>
      <c r="BO103" t="s">
        <v>77</v>
      </c>
      <c r="BP103">
        <v>921</v>
      </c>
      <c r="BQ103" s="34">
        <v>46137</v>
      </c>
    </row>
    <row r="104" spans="1:69" x14ac:dyDescent="0.25">
      <c r="A104">
        <v>2026</v>
      </c>
      <c r="B104" t="s">
        <v>2075</v>
      </c>
      <c r="C104" t="s">
        <v>314</v>
      </c>
      <c r="D104" t="s">
        <v>120</v>
      </c>
      <c r="E104" t="s">
        <v>2076</v>
      </c>
      <c r="F104">
        <v>1</v>
      </c>
      <c r="G104">
        <v>2</v>
      </c>
      <c r="H104" t="s">
        <v>2070</v>
      </c>
      <c r="I104" t="s">
        <v>1992</v>
      </c>
      <c r="J104">
        <v>162.30000000000001</v>
      </c>
      <c r="K104" t="s">
        <v>394</v>
      </c>
      <c r="L104" s="1" t="s">
        <v>2077</v>
      </c>
      <c r="M104">
        <v>0</v>
      </c>
      <c r="O104">
        <v>1</v>
      </c>
      <c r="P104">
        <v>335</v>
      </c>
      <c r="Q104">
        <v>355</v>
      </c>
      <c r="R104">
        <v>-375</v>
      </c>
      <c r="S104">
        <v>355</v>
      </c>
      <c r="T104">
        <v>225</v>
      </c>
      <c r="U104">
        <v>240</v>
      </c>
      <c r="V104">
        <v>-255</v>
      </c>
      <c r="W104">
        <v>240</v>
      </c>
      <c r="X104">
        <v>595</v>
      </c>
      <c r="Y104">
        <v>380</v>
      </c>
      <c r="Z104">
        <v>405</v>
      </c>
      <c r="AA104">
        <v>415</v>
      </c>
      <c r="AB104">
        <v>415</v>
      </c>
      <c r="AC104">
        <v>1010</v>
      </c>
      <c r="AD104" s="1" t="s">
        <v>2078</v>
      </c>
      <c r="AE104" s="1" t="s">
        <v>2078</v>
      </c>
      <c r="AF104" s="1" t="s">
        <v>2079</v>
      </c>
      <c r="AG104">
        <v>1010</v>
      </c>
      <c r="AH104" s="1" t="s">
        <v>2079</v>
      </c>
      <c r="AI104" s="1" t="s">
        <v>2080</v>
      </c>
      <c r="AJ104" s="1" t="s">
        <v>2080</v>
      </c>
      <c r="AK104" t="s">
        <v>120</v>
      </c>
      <c r="AL104">
        <v>705.28300000000002</v>
      </c>
      <c r="AM104">
        <v>2</v>
      </c>
      <c r="AN104">
        <v>2</v>
      </c>
      <c r="AO104" t="s">
        <v>77</v>
      </c>
      <c r="AP104" t="s">
        <v>77</v>
      </c>
      <c r="AQ104" t="s">
        <v>77</v>
      </c>
      <c r="AR104" t="s">
        <v>77</v>
      </c>
      <c r="AS104" t="s">
        <v>77</v>
      </c>
      <c r="AT104" t="s">
        <v>77</v>
      </c>
      <c r="AU104" t="s">
        <v>87</v>
      </c>
      <c r="AV104" t="s">
        <v>87</v>
      </c>
      <c r="AW104" t="s">
        <v>87</v>
      </c>
      <c r="AX104" t="s">
        <v>77</v>
      </c>
      <c r="AY104" t="s">
        <v>77</v>
      </c>
      <c r="AZ104" t="s">
        <v>77</v>
      </c>
      <c r="BA104" t="s">
        <v>77</v>
      </c>
      <c r="BB104" t="s">
        <v>77</v>
      </c>
      <c r="BC104" t="s">
        <v>77</v>
      </c>
      <c r="BD104" t="s">
        <v>87</v>
      </c>
      <c r="BE104" t="s">
        <v>87</v>
      </c>
      <c r="BF104" t="s">
        <v>87</v>
      </c>
      <c r="BG104" t="s">
        <v>77</v>
      </c>
      <c r="BH104" t="s">
        <v>77</v>
      </c>
      <c r="BI104" t="s">
        <v>77</v>
      </c>
      <c r="BJ104" t="s">
        <v>77</v>
      </c>
      <c r="BK104" t="s">
        <v>77</v>
      </c>
      <c r="BL104" t="s">
        <v>77</v>
      </c>
      <c r="BM104" t="s">
        <v>77</v>
      </c>
      <c r="BN104" t="s">
        <v>77</v>
      </c>
      <c r="BO104" t="s">
        <v>77</v>
      </c>
      <c r="BP104">
        <v>918</v>
      </c>
      <c r="BQ104" s="34">
        <v>46137</v>
      </c>
    </row>
    <row r="105" spans="1:69" x14ac:dyDescent="0.25">
      <c r="A105">
        <v>2026</v>
      </c>
      <c r="B105" t="s">
        <v>981</v>
      </c>
      <c r="C105" t="s">
        <v>314</v>
      </c>
      <c r="D105" t="s">
        <v>120</v>
      </c>
      <c r="E105" t="s">
        <v>121</v>
      </c>
      <c r="F105">
        <v>1</v>
      </c>
      <c r="G105">
        <v>2</v>
      </c>
      <c r="H105" t="s">
        <v>2070</v>
      </c>
      <c r="I105" t="s">
        <v>1992</v>
      </c>
      <c r="J105">
        <v>163</v>
      </c>
      <c r="K105" t="s">
        <v>394</v>
      </c>
      <c r="L105" s="1" t="s">
        <v>589</v>
      </c>
      <c r="M105">
        <v>0</v>
      </c>
      <c r="O105">
        <v>1</v>
      </c>
      <c r="P105">
        <v>345</v>
      </c>
      <c r="Q105">
        <v>365</v>
      </c>
      <c r="R105">
        <v>-375</v>
      </c>
      <c r="S105">
        <v>365</v>
      </c>
      <c r="T105">
        <v>205</v>
      </c>
      <c r="U105">
        <v>215</v>
      </c>
      <c r="V105">
        <v>-220</v>
      </c>
      <c r="W105">
        <v>215</v>
      </c>
      <c r="X105">
        <v>580</v>
      </c>
      <c r="Y105">
        <v>355</v>
      </c>
      <c r="Z105">
        <v>365</v>
      </c>
      <c r="AA105">
        <v>380</v>
      </c>
      <c r="AB105">
        <v>380</v>
      </c>
      <c r="AC105">
        <v>960</v>
      </c>
      <c r="AD105" s="1" t="s">
        <v>2081</v>
      </c>
      <c r="AE105" s="1" t="s">
        <v>2081</v>
      </c>
      <c r="AF105" s="1" t="s">
        <v>2082</v>
      </c>
      <c r="AG105">
        <v>960</v>
      </c>
      <c r="AH105" s="1" t="s">
        <v>2082</v>
      </c>
      <c r="AI105" s="1" t="s">
        <v>2083</v>
      </c>
      <c r="AJ105" s="1" t="s">
        <v>2083</v>
      </c>
      <c r="AK105" t="s">
        <v>120</v>
      </c>
      <c r="AL105">
        <v>667.96799999999996</v>
      </c>
      <c r="AM105">
        <v>3</v>
      </c>
      <c r="AN105">
        <v>3</v>
      </c>
      <c r="AO105" t="s">
        <v>77</v>
      </c>
      <c r="AP105" t="s">
        <v>77</v>
      </c>
      <c r="AQ105" t="s">
        <v>77</v>
      </c>
      <c r="AR105" t="s">
        <v>77</v>
      </c>
      <c r="AS105" t="s">
        <v>77</v>
      </c>
      <c r="AT105" t="s">
        <v>77</v>
      </c>
      <c r="AU105" t="s">
        <v>87</v>
      </c>
      <c r="AV105" t="s">
        <v>87</v>
      </c>
      <c r="AW105" t="s">
        <v>87</v>
      </c>
      <c r="AX105" t="s">
        <v>77</v>
      </c>
      <c r="AY105" t="s">
        <v>77</v>
      </c>
      <c r="AZ105" t="s">
        <v>77</v>
      </c>
      <c r="BA105" t="s">
        <v>77</v>
      </c>
      <c r="BB105" t="s">
        <v>77</v>
      </c>
      <c r="BC105" t="s">
        <v>77</v>
      </c>
      <c r="BD105" t="s">
        <v>87</v>
      </c>
      <c r="BE105" t="s">
        <v>87</v>
      </c>
      <c r="BF105" t="s">
        <v>87</v>
      </c>
      <c r="BG105" t="s">
        <v>77</v>
      </c>
      <c r="BH105" t="s">
        <v>77</v>
      </c>
      <c r="BI105" t="s">
        <v>77</v>
      </c>
      <c r="BJ105" t="s">
        <v>77</v>
      </c>
      <c r="BK105" t="s">
        <v>77</v>
      </c>
      <c r="BL105" t="s">
        <v>77</v>
      </c>
      <c r="BM105" t="s">
        <v>77</v>
      </c>
      <c r="BN105" t="s">
        <v>77</v>
      </c>
      <c r="BO105" t="s">
        <v>77</v>
      </c>
      <c r="BP105">
        <v>914</v>
      </c>
      <c r="BQ105" s="34">
        <v>46137</v>
      </c>
    </row>
    <row r="106" spans="1:69" x14ac:dyDescent="0.25">
      <c r="A106">
        <v>2026</v>
      </c>
      <c r="B106" t="s">
        <v>2084</v>
      </c>
      <c r="C106" t="s">
        <v>314</v>
      </c>
      <c r="D106" t="s">
        <v>120</v>
      </c>
      <c r="E106" t="s">
        <v>2085</v>
      </c>
      <c r="F106">
        <v>1</v>
      </c>
      <c r="G106">
        <v>2</v>
      </c>
      <c r="H106" t="s">
        <v>2070</v>
      </c>
      <c r="I106" t="s">
        <v>1992</v>
      </c>
      <c r="J106">
        <v>163</v>
      </c>
      <c r="K106" t="s">
        <v>394</v>
      </c>
      <c r="L106" s="1" t="s">
        <v>589</v>
      </c>
      <c r="M106">
        <v>0</v>
      </c>
      <c r="O106">
        <v>1</v>
      </c>
      <c r="P106">
        <v>245</v>
      </c>
      <c r="Q106">
        <v>290</v>
      </c>
      <c r="R106">
        <v>-300</v>
      </c>
      <c r="S106">
        <v>290</v>
      </c>
      <c r="T106">
        <v>225</v>
      </c>
      <c r="U106">
        <v>245</v>
      </c>
      <c r="V106">
        <v>-260</v>
      </c>
      <c r="W106">
        <v>245</v>
      </c>
      <c r="X106">
        <v>535</v>
      </c>
      <c r="Y106">
        <v>405</v>
      </c>
      <c r="Z106">
        <v>-420</v>
      </c>
      <c r="AA106">
        <v>-420</v>
      </c>
      <c r="AB106">
        <v>405</v>
      </c>
      <c r="AC106">
        <v>940</v>
      </c>
      <c r="AD106" s="1" t="s">
        <v>2086</v>
      </c>
      <c r="AE106" s="1" t="s">
        <v>2086</v>
      </c>
      <c r="AF106" s="1" t="s">
        <v>2087</v>
      </c>
      <c r="AG106">
        <v>940</v>
      </c>
      <c r="AH106" s="1" t="s">
        <v>2087</v>
      </c>
      <c r="AI106" s="1" t="s">
        <v>2088</v>
      </c>
      <c r="AJ106" s="1" t="s">
        <v>2088</v>
      </c>
      <c r="AK106" t="s">
        <v>120</v>
      </c>
      <c r="AL106">
        <v>654.05200000000002</v>
      </c>
      <c r="AM106">
        <v>4</v>
      </c>
      <c r="AN106">
        <v>4</v>
      </c>
      <c r="AO106" t="s">
        <v>77</v>
      </c>
      <c r="AP106" t="s">
        <v>77</v>
      </c>
      <c r="AQ106" t="s">
        <v>77</v>
      </c>
      <c r="AR106" t="s">
        <v>77</v>
      </c>
      <c r="AS106" t="s">
        <v>77</v>
      </c>
      <c r="AT106" t="s">
        <v>77</v>
      </c>
      <c r="AU106" t="s">
        <v>87</v>
      </c>
      <c r="AV106" t="s">
        <v>87</v>
      </c>
      <c r="AW106" t="s">
        <v>87</v>
      </c>
      <c r="AX106" t="s">
        <v>77</v>
      </c>
      <c r="AY106" t="s">
        <v>77</v>
      </c>
      <c r="AZ106" t="s">
        <v>77</v>
      </c>
      <c r="BA106" t="s">
        <v>77</v>
      </c>
      <c r="BB106" t="s">
        <v>77</v>
      </c>
      <c r="BC106" t="s">
        <v>77</v>
      </c>
      <c r="BD106" t="s">
        <v>87</v>
      </c>
      <c r="BE106" t="s">
        <v>87</v>
      </c>
      <c r="BF106" t="s">
        <v>87</v>
      </c>
      <c r="BG106" t="s">
        <v>77</v>
      </c>
      <c r="BH106" t="s">
        <v>87</v>
      </c>
      <c r="BI106" t="s">
        <v>77</v>
      </c>
      <c r="BJ106" t="s">
        <v>87</v>
      </c>
      <c r="BK106" t="s">
        <v>87</v>
      </c>
      <c r="BL106" t="s">
        <v>87</v>
      </c>
      <c r="BM106" t="s">
        <v>87</v>
      </c>
      <c r="BN106" t="s">
        <v>87</v>
      </c>
      <c r="BO106" t="s">
        <v>87</v>
      </c>
      <c r="BP106">
        <v>910</v>
      </c>
      <c r="BQ106" s="34">
        <v>46137</v>
      </c>
    </row>
    <row r="107" spans="1:69" x14ac:dyDescent="0.25">
      <c r="A107">
        <v>2026</v>
      </c>
      <c r="B107" t="s">
        <v>2089</v>
      </c>
      <c r="C107" t="s">
        <v>314</v>
      </c>
      <c r="D107" t="s">
        <v>120</v>
      </c>
      <c r="E107" t="s">
        <v>2034</v>
      </c>
      <c r="F107">
        <v>1</v>
      </c>
      <c r="G107">
        <v>2</v>
      </c>
      <c r="H107" t="s">
        <v>2070</v>
      </c>
      <c r="I107" t="s">
        <v>1992</v>
      </c>
      <c r="J107">
        <v>162.9</v>
      </c>
      <c r="K107" t="s">
        <v>394</v>
      </c>
      <c r="L107" s="1" t="s">
        <v>2090</v>
      </c>
      <c r="M107">
        <v>0</v>
      </c>
      <c r="O107">
        <v>1</v>
      </c>
      <c r="P107">
        <v>275</v>
      </c>
      <c r="Q107">
        <v>290</v>
      </c>
      <c r="R107">
        <v>-315</v>
      </c>
      <c r="S107">
        <v>290</v>
      </c>
      <c r="T107">
        <v>185</v>
      </c>
      <c r="U107">
        <v>205</v>
      </c>
      <c r="V107">
        <v>220</v>
      </c>
      <c r="W107">
        <v>220</v>
      </c>
      <c r="X107">
        <v>510</v>
      </c>
      <c r="Y107">
        <v>325</v>
      </c>
      <c r="Z107">
        <v>370</v>
      </c>
      <c r="AA107">
        <v>-390</v>
      </c>
      <c r="AB107">
        <v>370</v>
      </c>
      <c r="AC107">
        <v>880</v>
      </c>
      <c r="AD107" s="1" t="s">
        <v>2091</v>
      </c>
      <c r="AE107" s="1" t="s">
        <v>2091</v>
      </c>
      <c r="AF107" s="1" t="s">
        <v>2092</v>
      </c>
      <c r="AG107">
        <v>880</v>
      </c>
      <c r="AH107" s="1" t="s">
        <v>2092</v>
      </c>
      <c r="AI107" s="1" t="s">
        <v>2093</v>
      </c>
      <c r="AJ107" s="1" t="s">
        <v>2093</v>
      </c>
      <c r="AK107" t="s">
        <v>120</v>
      </c>
      <c r="AL107" s="1" t="s">
        <v>2094</v>
      </c>
      <c r="AM107">
        <v>5</v>
      </c>
      <c r="AN107">
        <v>5</v>
      </c>
      <c r="AO107" t="s">
        <v>77</v>
      </c>
      <c r="AP107" t="s">
        <v>77</v>
      </c>
      <c r="AQ107" t="s">
        <v>77</v>
      </c>
      <c r="AR107" t="s">
        <v>77</v>
      </c>
      <c r="AS107" t="s">
        <v>77</v>
      </c>
      <c r="AT107" t="s">
        <v>87</v>
      </c>
      <c r="AU107" t="s">
        <v>87</v>
      </c>
      <c r="AV107" t="s">
        <v>87</v>
      </c>
      <c r="AW107" t="s">
        <v>87</v>
      </c>
      <c r="AX107" t="s">
        <v>77</v>
      </c>
      <c r="AY107" t="s">
        <v>77</v>
      </c>
      <c r="AZ107" t="s">
        <v>77</v>
      </c>
      <c r="BA107" t="s">
        <v>77</v>
      </c>
      <c r="BB107" t="s">
        <v>77</v>
      </c>
      <c r="BC107" t="s">
        <v>77</v>
      </c>
      <c r="BD107" t="s">
        <v>77</v>
      </c>
      <c r="BE107" t="s">
        <v>77</v>
      </c>
      <c r="BF107" t="s">
        <v>77</v>
      </c>
      <c r="BG107" t="s">
        <v>77</v>
      </c>
      <c r="BH107" t="s">
        <v>77</v>
      </c>
      <c r="BI107" t="s">
        <v>77</v>
      </c>
      <c r="BJ107" t="s">
        <v>77</v>
      </c>
      <c r="BK107" t="s">
        <v>77</v>
      </c>
      <c r="BL107" t="s">
        <v>77</v>
      </c>
      <c r="BM107" t="s">
        <v>77</v>
      </c>
      <c r="BN107" t="s">
        <v>87</v>
      </c>
      <c r="BO107" t="s">
        <v>87</v>
      </c>
      <c r="BP107">
        <v>917</v>
      </c>
      <c r="BQ107" s="34">
        <v>46137</v>
      </c>
    </row>
    <row r="108" spans="1:69" x14ac:dyDescent="0.25">
      <c r="A108">
        <v>2026</v>
      </c>
      <c r="B108" t="s">
        <v>2095</v>
      </c>
      <c r="C108" t="s">
        <v>314</v>
      </c>
      <c r="D108" t="s">
        <v>120</v>
      </c>
      <c r="E108" t="s">
        <v>2034</v>
      </c>
      <c r="F108">
        <v>1</v>
      </c>
      <c r="G108">
        <v>2</v>
      </c>
      <c r="H108" t="s">
        <v>2070</v>
      </c>
      <c r="I108" t="s">
        <v>1992</v>
      </c>
      <c r="J108">
        <v>157.9</v>
      </c>
      <c r="K108" t="s">
        <v>394</v>
      </c>
      <c r="L108" s="1" t="s">
        <v>2096</v>
      </c>
      <c r="M108">
        <v>0</v>
      </c>
      <c r="O108">
        <v>1</v>
      </c>
      <c r="P108">
        <v>225</v>
      </c>
      <c r="Q108">
        <v>240</v>
      </c>
      <c r="R108">
        <v>260</v>
      </c>
      <c r="S108">
        <v>260</v>
      </c>
      <c r="T108">
        <v>195</v>
      </c>
      <c r="U108">
        <v>215</v>
      </c>
      <c r="V108">
        <v>225</v>
      </c>
      <c r="W108">
        <v>225</v>
      </c>
      <c r="X108">
        <v>485</v>
      </c>
      <c r="Y108">
        <v>315</v>
      </c>
      <c r="Z108">
        <v>330</v>
      </c>
      <c r="AA108">
        <v>-360</v>
      </c>
      <c r="AB108">
        <v>330</v>
      </c>
      <c r="AC108">
        <v>815</v>
      </c>
      <c r="AD108" s="1" t="s">
        <v>2097</v>
      </c>
      <c r="AE108" s="1" t="s">
        <v>2097</v>
      </c>
      <c r="AF108" s="1" t="s">
        <v>2098</v>
      </c>
      <c r="AG108">
        <v>815</v>
      </c>
      <c r="AH108" s="1" t="s">
        <v>2098</v>
      </c>
      <c r="AI108" s="1" t="s">
        <v>2099</v>
      </c>
      <c r="AJ108" s="1" t="s">
        <v>2099</v>
      </c>
      <c r="AK108" t="s">
        <v>120</v>
      </c>
      <c r="AL108">
        <v>581.29875000000004</v>
      </c>
      <c r="AM108">
        <v>6</v>
      </c>
      <c r="AN108">
        <v>6</v>
      </c>
      <c r="AO108" t="s">
        <v>87</v>
      </c>
      <c r="AP108" t="s">
        <v>77</v>
      </c>
      <c r="AQ108" t="s">
        <v>77</v>
      </c>
      <c r="AR108" t="s">
        <v>77</v>
      </c>
      <c r="AS108" t="s">
        <v>77</v>
      </c>
      <c r="AT108" t="s">
        <v>77</v>
      </c>
      <c r="AU108" t="s">
        <v>77</v>
      </c>
      <c r="AV108" t="s">
        <v>77</v>
      </c>
      <c r="AW108" t="s">
        <v>77</v>
      </c>
      <c r="AX108" t="s">
        <v>77</v>
      </c>
      <c r="AY108" t="s">
        <v>77</v>
      </c>
      <c r="AZ108" t="s">
        <v>77</v>
      </c>
      <c r="BA108" t="s">
        <v>77</v>
      </c>
      <c r="BB108" t="s">
        <v>77</v>
      </c>
      <c r="BC108" t="s">
        <v>77</v>
      </c>
      <c r="BD108" t="s">
        <v>77</v>
      </c>
      <c r="BE108" t="s">
        <v>87</v>
      </c>
      <c r="BF108" t="s">
        <v>77</v>
      </c>
      <c r="BG108" t="s">
        <v>77</v>
      </c>
      <c r="BH108" t="s">
        <v>77</v>
      </c>
      <c r="BI108" t="s">
        <v>77</v>
      </c>
      <c r="BJ108" t="s">
        <v>77</v>
      </c>
      <c r="BK108" t="s">
        <v>77</v>
      </c>
      <c r="BL108" t="s">
        <v>77</v>
      </c>
      <c r="BM108" t="s">
        <v>95</v>
      </c>
      <c r="BN108" t="s">
        <v>87</v>
      </c>
      <c r="BO108" t="s">
        <v>87</v>
      </c>
      <c r="BP108">
        <v>922</v>
      </c>
      <c r="BQ108" s="34">
        <v>46137</v>
      </c>
    </row>
    <row r="109" spans="1:69" x14ac:dyDescent="0.25">
      <c r="A109">
        <v>2026</v>
      </c>
      <c r="B109" t="s">
        <v>2100</v>
      </c>
      <c r="C109" t="s">
        <v>314</v>
      </c>
      <c r="D109" t="s">
        <v>120</v>
      </c>
      <c r="E109" t="s">
        <v>2034</v>
      </c>
      <c r="F109">
        <v>1</v>
      </c>
      <c r="G109">
        <v>2</v>
      </c>
      <c r="H109" t="s">
        <v>2070</v>
      </c>
      <c r="I109" t="s">
        <v>1992</v>
      </c>
      <c r="J109">
        <v>161.30000000000001</v>
      </c>
      <c r="K109" t="s">
        <v>394</v>
      </c>
      <c r="L109" s="1" t="s">
        <v>2101</v>
      </c>
      <c r="M109">
        <v>0</v>
      </c>
      <c r="O109">
        <v>1</v>
      </c>
      <c r="P109">
        <v>245</v>
      </c>
      <c r="Q109">
        <v>260</v>
      </c>
      <c r="R109">
        <v>275</v>
      </c>
      <c r="S109">
        <v>275</v>
      </c>
      <c r="T109">
        <v>175</v>
      </c>
      <c r="U109">
        <v>-185</v>
      </c>
      <c r="V109">
        <v>185</v>
      </c>
      <c r="W109">
        <v>185</v>
      </c>
      <c r="X109">
        <v>460</v>
      </c>
      <c r="Y109">
        <v>280</v>
      </c>
      <c r="Z109">
        <v>315</v>
      </c>
      <c r="AA109">
        <v>330</v>
      </c>
      <c r="AB109">
        <v>330</v>
      </c>
      <c r="AC109">
        <v>790</v>
      </c>
      <c r="AD109" s="1" t="s">
        <v>2102</v>
      </c>
      <c r="AE109" s="1" t="s">
        <v>2102</v>
      </c>
      <c r="AF109" s="1" t="s">
        <v>2103</v>
      </c>
      <c r="AG109">
        <v>790</v>
      </c>
      <c r="AH109" s="1" t="s">
        <v>2103</v>
      </c>
      <c r="AI109" s="1" t="s">
        <v>2104</v>
      </c>
      <c r="AJ109" s="1" t="s">
        <v>2104</v>
      </c>
      <c r="AK109" t="s">
        <v>120</v>
      </c>
      <c r="AL109">
        <v>554.20474999999999</v>
      </c>
      <c r="AM109">
        <v>7</v>
      </c>
      <c r="AN109">
        <v>7</v>
      </c>
      <c r="AO109" t="s">
        <v>77</v>
      </c>
      <c r="AP109" t="s">
        <v>87</v>
      </c>
      <c r="AQ109" t="s">
        <v>77</v>
      </c>
      <c r="AR109" t="s">
        <v>77</v>
      </c>
      <c r="AS109" t="s">
        <v>87</v>
      </c>
      <c r="AT109" t="s">
        <v>77</v>
      </c>
      <c r="AU109" t="s">
        <v>77</v>
      </c>
      <c r="AV109" t="s">
        <v>77</v>
      </c>
      <c r="AW109" t="s">
        <v>77</v>
      </c>
      <c r="AX109" t="s">
        <v>77</v>
      </c>
      <c r="AY109" t="s">
        <v>77</v>
      </c>
      <c r="AZ109" t="s">
        <v>77</v>
      </c>
      <c r="BA109" t="s">
        <v>87</v>
      </c>
      <c r="BB109" t="s">
        <v>87</v>
      </c>
      <c r="BC109" t="s">
        <v>87</v>
      </c>
      <c r="BD109" t="s">
        <v>77</v>
      </c>
      <c r="BE109" t="s">
        <v>77</v>
      </c>
      <c r="BF109" t="s">
        <v>77</v>
      </c>
      <c r="BG109" t="s">
        <v>77</v>
      </c>
      <c r="BH109" t="s">
        <v>77</v>
      </c>
      <c r="BI109" t="s">
        <v>77</v>
      </c>
      <c r="BJ109" t="s">
        <v>77</v>
      </c>
      <c r="BK109" t="s">
        <v>77</v>
      </c>
      <c r="BL109" t="s">
        <v>77</v>
      </c>
      <c r="BM109" t="s">
        <v>77</v>
      </c>
      <c r="BN109" t="s">
        <v>77</v>
      </c>
      <c r="BO109" t="s">
        <v>77</v>
      </c>
      <c r="BP109">
        <v>923</v>
      </c>
      <c r="BQ109" s="34">
        <v>46137</v>
      </c>
    </row>
    <row r="110" spans="1:69" x14ac:dyDescent="0.25">
      <c r="A110">
        <v>2026</v>
      </c>
      <c r="B110" t="s">
        <v>2105</v>
      </c>
      <c r="C110" t="s">
        <v>314</v>
      </c>
      <c r="D110" t="s">
        <v>120</v>
      </c>
      <c r="E110" t="s">
        <v>1736</v>
      </c>
      <c r="F110">
        <v>4</v>
      </c>
      <c r="G110">
        <v>1</v>
      </c>
      <c r="H110" t="s">
        <v>1926</v>
      </c>
      <c r="I110" t="s">
        <v>1992</v>
      </c>
      <c r="J110">
        <v>146</v>
      </c>
      <c r="K110" t="s">
        <v>394</v>
      </c>
      <c r="L110">
        <v>0.78301174666566198</v>
      </c>
      <c r="M110">
        <v>0</v>
      </c>
      <c r="O110">
        <v>1</v>
      </c>
      <c r="P110">
        <v>245</v>
      </c>
      <c r="Q110">
        <v>275</v>
      </c>
      <c r="R110">
        <v>-295</v>
      </c>
      <c r="S110">
        <v>275</v>
      </c>
      <c r="T110">
        <v>135</v>
      </c>
      <c r="U110">
        <v>165</v>
      </c>
      <c r="V110">
        <v>-185</v>
      </c>
      <c r="W110">
        <v>165</v>
      </c>
      <c r="X110">
        <v>440</v>
      </c>
      <c r="Y110">
        <v>275</v>
      </c>
      <c r="Z110">
        <v>315</v>
      </c>
      <c r="AA110">
        <v>335</v>
      </c>
      <c r="AB110">
        <v>335</v>
      </c>
      <c r="AC110">
        <v>775</v>
      </c>
      <c r="AD110" s="1" t="s">
        <v>2106</v>
      </c>
      <c r="AE110" s="1" t="s">
        <v>2106</v>
      </c>
      <c r="AF110" s="1" t="s">
        <v>2107</v>
      </c>
      <c r="AG110">
        <v>775</v>
      </c>
      <c r="AH110" s="1" t="s">
        <v>2107</v>
      </c>
      <c r="AI110" s="1" t="s">
        <v>2108</v>
      </c>
      <c r="AJ110" s="1" t="s">
        <v>2108</v>
      </c>
      <c r="AK110" t="s">
        <v>120</v>
      </c>
      <c r="AL110">
        <v>589.73625000000004</v>
      </c>
      <c r="AM110">
        <v>8</v>
      </c>
      <c r="AN110">
        <v>8</v>
      </c>
      <c r="AO110" t="s">
        <v>77</v>
      </c>
      <c r="AP110" t="s">
        <v>77</v>
      </c>
      <c r="AQ110" t="s">
        <v>77</v>
      </c>
      <c r="AR110" t="s">
        <v>77</v>
      </c>
      <c r="AS110" t="s">
        <v>77</v>
      </c>
      <c r="AT110" t="s">
        <v>77</v>
      </c>
      <c r="AU110" t="s">
        <v>86</v>
      </c>
      <c r="AV110" t="s">
        <v>86</v>
      </c>
      <c r="AW110" t="s">
        <v>87</v>
      </c>
      <c r="AX110" t="s">
        <v>77</v>
      </c>
      <c r="AY110" t="s">
        <v>77</v>
      </c>
      <c r="AZ110" t="s">
        <v>77</v>
      </c>
      <c r="BA110" t="s">
        <v>77</v>
      </c>
      <c r="BB110" t="s">
        <v>77</v>
      </c>
      <c r="BC110" t="s">
        <v>77</v>
      </c>
      <c r="BD110" t="s">
        <v>86</v>
      </c>
      <c r="BE110" t="s">
        <v>86</v>
      </c>
      <c r="BF110" t="s">
        <v>87</v>
      </c>
      <c r="BG110" t="s">
        <v>77</v>
      </c>
      <c r="BH110" t="s">
        <v>77</v>
      </c>
      <c r="BI110" t="s">
        <v>77</v>
      </c>
      <c r="BJ110" t="s">
        <v>77</v>
      </c>
      <c r="BK110" t="s">
        <v>77</v>
      </c>
      <c r="BL110" t="s">
        <v>77</v>
      </c>
      <c r="BM110" t="s">
        <v>77</v>
      </c>
      <c r="BN110" t="s">
        <v>77</v>
      </c>
      <c r="BO110" t="s">
        <v>77</v>
      </c>
      <c r="BP110">
        <v>823</v>
      </c>
      <c r="BQ110" s="34">
        <v>46137</v>
      </c>
    </row>
    <row r="111" spans="1:69" x14ac:dyDescent="0.25">
      <c r="A111">
        <v>2026</v>
      </c>
      <c r="B111" t="s">
        <v>2109</v>
      </c>
      <c r="C111" t="s">
        <v>314</v>
      </c>
      <c r="D111" t="s">
        <v>120</v>
      </c>
      <c r="E111" t="s">
        <v>2034</v>
      </c>
      <c r="F111">
        <v>1</v>
      </c>
      <c r="G111">
        <v>2</v>
      </c>
      <c r="H111" t="s">
        <v>2070</v>
      </c>
      <c r="I111" t="s">
        <v>1992</v>
      </c>
      <c r="J111">
        <v>162.69999999999999</v>
      </c>
      <c r="K111" t="s">
        <v>394</v>
      </c>
      <c r="L111" s="1" t="s">
        <v>2110</v>
      </c>
      <c r="M111">
        <v>0</v>
      </c>
      <c r="O111">
        <v>1</v>
      </c>
      <c r="P111">
        <v>225</v>
      </c>
      <c r="Q111">
        <v>245</v>
      </c>
      <c r="R111">
        <v>260</v>
      </c>
      <c r="S111">
        <v>260</v>
      </c>
      <c r="T111">
        <v>160</v>
      </c>
      <c r="U111">
        <v>175</v>
      </c>
      <c r="V111">
        <v>180</v>
      </c>
      <c r="W111">
        <v>180</v>
      </c>
      <c r="X111">
        <v>440</v>
      </c>
      <c r="Y111">
        <v>315</v>
      </c>
      <c r="Z111">
        <v>325</v>
      </c>
      <c r="AA111">
        <v>335</v>
      </c>
      <c r="AB111">
        <v>335</v>
      </c>
      <c r="AC111">
        <v>775</v>
      </c>
      <c r="AD111" s="1" t="s">
        <v>2111</v>
      </c>
      <c r="AE111" s="1" t="s">
        <v>2111</v>
      </c>
      <c r="AF111" s="1" t="s">
        <v>2112</v>
      </c>
      <c r="AG111">
        <v>775</v>
      </c>
      <c r="AH111" s="1" t="s">
        <v>2112</v>
      </c>
      <c r="AI111" s="1" t="s">
        <v>2113</v>
      </c>
      <c r="AJ111" s="1" t="s">
        <v>2113</v>
      </c>
      <c r="AK111" t="s">
        <v>120</v>
      </c>
      <c r="AL111">
        <v>540.05875000000003</v>
      </c>
      <c r="AM111">
        <v>9</v>
      </c>
      <c r="AN111">
        <v>9</v>
      </c>
      <c r="AO111" t="s">
        <v>77</v>
      </c>
      <c r="AP111" t="s">
        <v>77</v>
      </c>
      <c r="AQ111" t="s">
        <v>77</v>
      </c>
      <c r="AR111" t="s">
        <v>77</v>
      </c>
      <c r="AS111" t="s">
        <v>87</v>
      </c>
      <c r="AT111" t="s">
        <v>77</v>
      </c>
      <c r="AU111" t="s">
        <v>77</v>
      </c>
      <c r="AV111" t="s">
        <v>77</v>
      </c>
      <c r="AW111" t="s">
        <v>77</v>
      </c>
      <c r="AX111" t="s">
        <v>77</v>
      </c>
      <c r="AY111" t="s">
        <v>77</v>
      </c>
      <c r="AZ111" t="s">
        <v>77</v>
      </c>
      <c r="BA111" t="s">
        <v>77</v>
      </c>
      <c r="BB111" t="s">
        <v>77</v>
      </c>
      <c r="BC111" t="s">
        <v>77</v>
      </c>
      <c r="BD111" t="s">
        <v>77</v>
      </c>
      <c r="BE111" t="s">
        <v>77</v>
      </c>
      <c r="BF111" t="s">
        <v>77</v>
      </c>
      <c r="BG111" t="s">
        <v>77</v>
      </c>
      <c r="BH111" t="s">
        <v>77</v>
      </c>
      <c r="BI111" t="s">
        <v>77</v>
      </c>
      <c r="BJ111" t="s">
        <v>77</v>
      </c>
      <c r="BK111" t="s">
        <v>77</v>
      </c>
      <c r="BL111" t="s">
        <v>77</v>
      </c>
      <c r="BM111" t="s">
        <v>77</v>
      </c>
      <c r="BN111" t="s">
        <v>77</v>
      </c>
      <c r="BO111" t="s">
        <v>77</v>
      </c>
      <c r="BP111">
        <v>911</v>
      </c>
      <c r="BQ111" s="34">
        <v>46137</v>
      </c>
    </row>
    <row r="112" spans="1:69" x14ac:dyDescent="0.25">
      <c r="A112">
        <v>2026</v>
      </c>
      <c r="B112" t="s">
        <v>2114</v>
      </c>
      <c r="C112" t="s">
        <v>314</v>
      </c>
      <c r="D112" t="s">
        <v>120</v>
      </c>
      <c r="E112" t="s">
        <v>2034</v>
      </c>
      <c r="F112">
        <v>1</v>
      </c>
      <c r="G112">
        <v>2</v>
      </c>
      <c r="H112" t="s">
        <v>2070</v>
      </c>
      <c r="I112" t="s">
        <v>1992</v>
      </c>
      <c r="J112">
        <v>147.1</v>
      </c>
      <c r="K112" t="s">
        <v>394</v>
      </c>
      <c r="L112" s="1" t="s">
        <v>2115</v>
      </c>
      <c r="M112">
        <v>0</v>
      </c>
      <c r="O112">
        <v>1</v>
      </c>
      <c r="P112">
        <v>250</v>
      </c>
      <c r="Q112">
        <v>270</v>
      </c>
      <c r="R112">
        <v>290</v>
      </c>
      <c r="S112">
        <v>290</v>
      </c>
      <c r="T112">
        <v>125</v>
      </c>
      <c r="U112">
        <v>140</v>
      </c>
      <c r="V112">
        <v>-150</v>
      </c>
      <c r="W112">
        <v>140</v>
      </c>
      <c r="X112">
        <v>430</v>
      </c>
      <c r="Y112">
        <v>305</v>
      </c>
      <c r="Z112">
        <v>325</v>
      </c>
      <c r="AA112">
        <v>-345</v>
      </c>
      <c r="AB112">
        <v>325</v>
      </c>
      <c r="AC112">
        <v>755</v>
      </c>
      <c r="AD112" s="1" t="s">
        <v>2116</v>
      </c>
      <c r="AE112" s="1" t="s">
        <v>2116</v>
      </c>
      <c r="AF112" s="1" t="s">
        <v>2117</v>
      </c>
      <c r="AG112">
        <v>755</v>
      </c>
      <c r="AH112" s="1" t="s">
        <v>2117</v>
      </c>
      <c r="AI112" s="1" t="s">
        <v>2118</v>
      </c>
      <c r="AJ112" s="1" t="s">
        <v>2118</v>
      </c>
      <c r="AK112" t="s">
        <v>120</v>
      </c>
      <c r="AL112">
        <v>570.85550000000001</v>
      </c>
      <c r="AM112">
        <v>10</v>
      </c>
      <c r="AN112">
        <v>10</v>
      </c>
      <c r="AO112" t="s">
        <v>77</v>
      </c>
      <c r="AP112" t="s">
        <v>77</v>
      </c>
      <c r="AQ112" t="s">
        <v>77</v>
      </c>
      <c r="AR112" t="s">
        <v>77</v>
      </c>
      <c r="AS112" t="s">
        <v>77</v>
      </c>
      <c r="AT112" t="s">
        <v>77</v>
      </c>
      <c r="AU112" t="s">
        <v>77</v>
      </c>
      <c r="AV112" t="s">
        <v>77</v>
      </c>
      <c r="AW112" t="s">
        <v>77</v>
      </c>
      <c r="AX112" t="s">
        <v>77</v>
      </c>
      <c r="AY112" t="s">
        <v>77</v>
      </c>
      <c r="AZ112" t="s">
        <v>77</v>
      </c>
      <c r="BA112" t="s">
        <v>77</v>
      </c>
      <c r="BB112" t="s">
        <v>77</v>
      </c>
      <c r="BC112" t="s">
        <v>87</v>
      </c>
      <c r="BD112" t="s">
        <v>87</v>
      </c>
      <c r="BE112" t="s">
        <v>87</v>
      </c>
      <c r="BF112" t="s">
        <v>87</v>
      </c>
      <c r="BG112" t="s">
        <v>77</v>
      </c>
      <c r="BH112" t="s">
        <v>77</v>
      </c>
      <c r="BI112" t="s">
        <v>77</v>
      </c>
      <c r="BJ112" t="s">
        <v>77</v>
      </c>
      <c r="BK112" t="s">
        <v>77</v>
      </c>
      <c r="BL112" t="s">
        <v>77</v>
      </c>
      <c r="BM112" t="s">
        <v>87</v>
      </c>
      <c r="BN112" t="s">
        <v>87</v>
      </c>
      <c r="BO112" t="s">
        <v>87</v>
      </c>
      <c r="BP112">
        <v>924</v>
      </c>
      <c r="BQ112" s="34">
        <v>46137</v>
      </c>
    </row>
    <row r="113" spans="1:69" x14ac:dyDescent="0.25">
      <c r="A113">
        <v>2026</v>
      </c>
      <c r="B113" t="s">
        <v>2119</v>
      </c>
      <c r="C113" t="s">
        <v>314</v>
      </c>
      <c r="D113" t="s">
        <v>120</v>
      </c>
      <c r="E113" t="s">
        <v>1736</v>
      </c>
      <c r="F113">
        <v>1</v>
      </c>
      <c r="G113">
        <v>2</v>
      </c>
      <c r="H113" t="s">
        <v>2070</v>
      </c>
      <c r="I113" t="s">
        <v>1992</v>
      </c>
      <c r="J113">
        <v>150</v>
      </c>
      <c r="K113" t="s">
        <v>394</v>
      </c>
      <c r="L113" s="1" t="s">
        <v>2120</v>
      </c>
      <c r="M113">
        <v>0</v>
      </c>
      <c r="O113">
        <v>1</v>
      </c>
      <c r="P113">
        <v>185</v>
      </c>
      <c r="Q113">
        <v>210</v>
      </c>
      <c r="R113">
        <v>230</v>
      </c>
      <c r="S113">
        <v>230</v>
      </c>
      <c r="T113">
        <v>165</v>
      </c>
      <c r="U113">
        <v>175</v>
      </c>
      <c r="V113">
        <v>-185</v>
      </c>
      <c r="W113">
        <v>175</v>
      </c>
      <c r="X113">
        <v>405</v>
      </c>
      <c r="Y113">
        <v>275</v>
      </c>
      <c r="Z113">
        <v>310</v>
      </c>
      <c r="AA113">
        <v>340</v>
      </c>
      <c r="AB113">
        <v>340</v>
      </c>
      <c r="AC113">
        <v>745</v>
      </c>
      <c r="AD113">
        <v>258.97002248072499</v>
      </c>
      <c r="AE113">
        <v>258.97002248072499</v>
      </c>
      <c r="AF113" s="1" t="s">
        <v>2121</v>
      </c>
      <c r="AG113">
        <v>745</v>
      </c>
      <c r="AH113" s="1" t="s">
        <v>2121</v>
      </c>
      <c r="AI113" s="1" t="s">
        <v>2122</v>
      </c>
      <c r="AJ113" s="1" t="s">
        <v>2122</v>
      </c>
      <c r="AK113" t="s">
        <v>120</v>
      </c>
      <c r="AL113">
        <v>553.77340000000004</v>
      </c>
      <c r="AM113">
        <v>11</v>
      </c>
      <c r="AN113">
        <v>11</v>
      </c>
      <c r="AO113" t="s">
        <v>77</v>
      </c>
      <c r="AP113" t="s">
        <v>77</v>
      </c>
      <c r="AQ113" t="s">
        <v>77</v>
      </c>
      <c r="AR113" t="s">
        <v>77</v>
      </c>
      <c r="AS113" t="s">
        <v>77</v>
      </c>
      <c r="AT113" t="s">
        <v>77</v>
      </c>
      <c r="AU113" t="s">
        <v>77</v>
      </c>
      <c r="AV113" t="s">
        <v>77</v>
      </c>
      <c r="AW113" t="s">
        <v>77</v>
      </c>
      <c r="AX113" t="s">
        <v>77</v>
      </c>
      <c r="AY113" t="s">
        <v>77</v>
      </c>
      <c r="AZ113" t="s">
        <v>77</v>
      </c>
      <c r="BA113" t="s">
        <v>77</v>
      </c>
      <c r="BB113" t="s">
        <v>77</v>
      </c>
      <c r="BC113" t="s">
        <v>77</v>
      </c>
      <c r="BD113" t="s">
        <v>87</v>
      </c>
      <c r="BE113" t="s">
        <v>87</v>
      </c>
      <c r="BF113" t="s">
        <v>87</v>
      </c>
      <c r="BG113" t="s">
        <v>77</v>
      </c>
      <c r="BH113" t="s">
        <v>77</v>
      </c>
      <c r="BI113" t="s">
        <v>77</v>
      </c>
      <c r="BJ113" t="s">
        <v>77</v>
      </c>
      <c r="BK113" t="s">
        <v>77</v>
      </c>
      <c r="BL113" t="s">
        <v>77</v>
      </c>
      <c r="BM113" t="s">
        <v>77</v>
      </c>
      <c r="BN113" t="s">
        <v>77</v>
      </c>
      <c r="BO113" t="s">
        <v>77</v>
      </c>
      <c r="BP113">
        <v>913</v>
      </c>
      <c r="BQ113" s="34">
        <v>46137</v>
      </c>
    </row>
    <row r="114" spans="1:69" x14ac:dyDescent="0.25">
      <c r="A114">
        <v>2026</v>
      </c>
      <c r="B114" t="s">
        <v>2123</v>
      </c>
      <c r="C114" t="s">
        <v>314</v>
      </c>
      <c r="D114" t="s">
        <v>120</v>
      </c>
      <c r="E114" t="s">
        <v>2034</v>
      </c>
      <c r="F114">
        <v>1</v>
      </c>
      <c r="G114">
        <v>2</v>
      </c>
      <c r="H114" t="s">
        <v>2070</v>
      </c>
      <c r="I114" t="s">
        <v>1992</v>
      </c>
      <c r="J114">
        <v>161.30000000000001</v>
      </c>
      <c r="K114" t="s">
        <v>394</v>
      </c>
      <c r="L114" s="1" t="s">
        <v>2101</v>
      </c>
      <c r="M114">
        <v>0</v>
      </c>
      <c r="O114">
        <v>1</v>
      </c>
      <c r="P114">
        <v>165</v>
      </c>
      <c r="Q114">
        <v>-185</v>
      </c>
      <c r="R114">
        <v>205</v>
      </c>
      <c r="S114">
        <v>205</v>
      </c>
      <c r="T114">
        <v>115</v>
      </c>
      <c r="U114">
        <v>125</v>
      </c>
      <c r="V114">
        <v>-140</v>
      </c>
      <c r="W114">
        <v>125</v>
      </c>
      <c r="X114">
        <v>330</v>
      </c>
      <c r="Y114">
        <v>250</v>
      </c>
      <c r="Z114">
        <v>290</v>
      </c>
      <c r="AA114">
        <v>325</v>
      </c>
      <c r="AB114">
        <v>325</v>
      </c>
      <c r="AC114">
        <v>655</v>
      </c>
      <c r="AD114" s="1" t="s">
        <v>2124</v>
      </c>
      <c r="AE114" s="1" t="s">
        <v>2124</v>
      </c>
      <c r="AF114" s="1" t="s">
        <v>2125</v>
      </c>
      <c r="AG114">
        <v>655</v>
      </c>
      <c r="AH114" s="1" t="s">
        <v>2125</v>
      </c>
      <c r="AI114">
        <v>43.875718823824698</v>
      </c>
      <c r="AJ114">
        <v>43.875718823824698</v>
      </c>
      <c r="AK114" t="s">
        <v>120</v>
      </c>
      <c r="AL114">
        <v>459.498875</v>
      </c>
      <c r="AM114">
        <v>12</v>
      </c>
      <c r="AN114">
        <v>12</v>
      </c>
      <c r="AO114" t="s">
        <v>77</v>
      </c>
      <c r="AP114" t="s">
        <v>77</v>
      </c>
      <c r="AQ114" t="s">
        <v>77</v>
      </c>
      <c r="AR114" t="s">
        <v>78</v>
      </c>
      <c r="AS114" t="s">
        <v>87</v>
      </c>
      <c r="AT114" t="s">
        <v>87</v>
      </c>
      <c r="AU114" t="s">
        <v>77</v>
      </c>
      <c r="AV114" t="s">
        <v>77</v>
      </c>
      <c r="AW114" t="s">
        <v>77</v>
      </c>
      <c r="AX114" t="s">
        <v>77</v>
      </c>
      <c r="AY114" t="s">
        <v>77</v>
      </c>
      <c r="AZ114" t="s">
        <v>77</v>
      </c>
      <c r="BA114" t="s">
        <v>77</v>
      </c>
      <c r="BB114" t="s">
        <v>77</v>
      </c>
      <c r="BC114" t="s">
        <v>77</v>
      </c>
      <c r="BD114" t="s">
        <v>87</v>
      </c>
      <c r="BE114" t="s">
        <v>87</v>
      </c>
      <c r="BF114" t="s">
        <v>87</v>
      </c>
      <c r="BG114" t="s">
        <v>77</v>
      </c>
      <c r="BH114" t="s">
        <v>77</v>
      </c>
      <c r="BI114" t="s">
        <v>77</v>
      </c>
      <c r="BJ114" t="s">
        <v>77</v>
      </c>
      <c r="BK114" t="s">
        <v>77</v>
      </c>
      <c r="BL114" t="s">
        <v>77</v>
      </c>
      <c r="BM114" t="s">
        <v>77</v>
      </c>
      <c r="BN114" t="s">
        <v>77</v>
      </c>
      <c r="BO114" t="s">
        <v>77</v>
      </c>
      <c r="BP114">
        <v>912</v>
      </c>
      <c r="BQ114" s="34">
        <v>46137</v>
      </c>
    </row>
    <row r="115" spans="1:69" x14ac:dyDescent="0.25">
      <c r="A115">
        <v>2026</v>
      </c>
      <c r="B115" t="s">
        <v>2126</v>
      </c>
      <c r="C115" t="s">
        <v>314</v>
      </c>
      <c r="D115" t="s">
        <v>120</v>
      </c>
      <c r="E115" t="s">
        <v>2127</v>
      </c>
      <c r="F115">
        <v>1</v>
      </c>
      <c r="G115">
        <v>2</v>
      </c>
      <c r="H115" t="s">
        <v>2070</v>
      </c>
      <c r="I115" t="s">
        <v>1992</v>
      </c>
      <c r="J115">
        <v>153</v>
      </c>
      <c r="K115" t="s">
        <v>394</v>
      </c>
      <c r="L115" s="1" t="s">
        <v>667</v>
      </c>
      <c r="M115">
        <v>0</v>
      </c>
      <c r="O115">
        <v>1</v>
      </c>
      <c r="P115">
        <v>310</v>
      </c>
      <c r="Q115">
        <v>330</v>
      </c>
      <c r="R115">
        <v>-340</v>
      </c>
      <c r="S115">
        <v>330</v>
      </c>
      <c r="T115">
        <v>135</v>
      </c>
      <c r="W115">
        <v>135</v>
      </c>
      <c r="X115">
        <v>465</v>
      </c>
      <c r="Y115">
        <v>135</v>
      </c>
      <c r="AB115">
        <v>135</v>
      </c>
      <c r="AC115">
        <v>600</v>
      </c>
      <c r="AD115" s="1" t="s">
        <v>2128</v>
      </c>
      <c r="AE115" s="1" t="s">
        <v>2128</v>
      </c>
      <c r="AF115" s="1" t="s">
        <v>2129</v>
      </c>
      <c r="AG115">
        <v>600</v>
      </c>
      <c r="AH115" s="1" t="s">
        <v>2129</v>
      </c>
      <c r="AI115" s="1" t="s">
        <v>2130</v>
      </c>
      <c r="AJ115" s="1" t="s">
        <v>2130</v>
      </c>
      <c r="AK115" t="s">
        <v>120</v>
      </c>
      <c r="AL115" s="1" t="s">
        <v>2131</v>
      </c>
      <c r="AM115">
        <v>13</v>
      </c>
      <c r="AN115">
        <v>13</v>
      </c>
      <c r="AO115" t="s">
        <v>77</v>
      </c>
      <c r="AP115" t="s">
        <v>77</v>
      </c>
      <c r="AQ115" t="s">
        <v>77</v>
      </c>
      <c r="AR115" t="s">
        <v>77</v>
      </c>
      <c r="AS115" t="s">
        <v>77</v>
      </c>
      <c r="AT115" t="s">
        <v>77</v>
      </c>
      <c r="AU115" t="s">
        <v>87</v>
      </c>
      <c r="AV115" t="s">
        <v>87</v>
      </c>
      <c r="AW115" t="s">
        <v>87</v>
      </c>
      <c r="AX115" t="s">
        <v>77</v>
      </c>
      <c r="AY115" t="s">
        <v>77</v>
      </c>
      <c r="AZ115" t="s">
        <v>77</v>
      </c>
      <c r="BG115" t="s">
        <v>77</v>
      </c>
      <c r="BH115" t="s">
        <v>77</v>
      </c>
      <c r="BI115" t="s">
        <v>77</v>
      </c>
      <c r="BP115">
        <v>916</v>
      </c>
      <c r="BQ115" s="34">
        <v>46137</v>
      </c>
    </row>
    <row r="116" spans="1:69" x14ac:dyDescent="0.25">
      <c r="A116">
        <v>2026</v>
      </c>
      <c r="B116" t="s">
        <v>2132</v>
      </c>
      <c r="C116" t="s">
        <v>314</v>
      </c>
      <c r="D116" t="s">
        <v>120</v>
      </c>
      <c r="E116" t="s">
        <v>238</v>
      </c>
      <c r="F116">
        <v>1</v>
      </c>
      <c r="G116">
        <v>2</v>
      </c>
      <c r="H116" t="s">
        <v>2070</v>
      </c>
      <c r="I116" t="s">
        <v>1992</v>
      </c>
      <c r="J116">
        <v>163</v>
      </c>
      <c r="K116" t="s">
        <v>394</v>
      </c>
      <c r="L116" s="1" t="s">
        <v>589</v>
      </c>
      <c r="M116">
        <v>0</v>
      </c>
      <c r="O116">
        <v>1</v>
      </c>
      <c r="P116">
        <v>-160</v>
      </c>
      <c r="Q116">
        <v>160</v>
      </c>
      <c r="R116">
        <v>185</v>
      </c>
      <c r="S116">
        <v>185</v>
      </c>
      <c r="T116">
        <v>120</v>
      </c>
      <c r="U116">
        <v>130</v>
      </c>
      <c r="V116">
        <v>-145</v>
      </c>
      <c r="W116">
        <v>130</v>
      </c>
      <c r="X116">
        <v>315</v>
      </c>
      <c r="Y116">
        <v>200</v>
      </c>
      <c r="Z116">
        <v>215</v>
      </c>
      <c r="AA116">
        <v>240</v>
      </c>
      <c r="AB116">
        <v>240</v>
      </c>
      <c r="AC116">
        <v>555</v>
      </c>
      <c r="AD116" s="1" t="s">
        <v>2133</v>
      </c>
      <c r="AE116" s="1" t="s">
        <v>2133</v>
      </c>
      <c r="AF116" s="1" t="s">
        <v>2134</v>
      </c>
      <c r="AG116">
        <v>555</v>
      </c>
      <c r="AH116" s="1" t="s">
        <v>2134</v>
      </c>
      <c r="AI116">
        <v>36.975199560743597</v>
      </c>
      <c r="AJ116">
        <v>36.975199560743597</v>
      </c>
      <c r="AK116" t="s">
        <v>120</v>
      </c>
      <c r="AL116">
        <v>386.16899999999998</v>
      </c>
      <c r="AM116">
        <v>14</v>
      </c>
      <c r="AN116">
        <v>14</v>
      </c>
      <c r="AO116" t="s">
        <v>78</v>
      </c>
      <c r="AP116" t="s">
        <v>87</v>
      </c>
      <c r="AQ116" t="s">
        <v>77</v>
      </c>
      <c r="AR116" t="s">
        <v>77</v>
      </c>
      <c r="AS116" t="s">
        <v>77</v>
      </c>
      <c r="AT116" t="s">
        <v>77</v>
      </c>
      <c r="AU116" t="s">
        <v>77</v>
      </c>
      <c r="AV116" t="s">
        <v>77</v>
      </c>
      <c r="AW116" t="s">
        <v>77</v>
      </c>
      <c r="AX116" t="s">
        <v>77</v>
      </c>
      <c r="AY116" t="s">
        <v>77</v>
      </c>
      <c r="AZ116" t="s">
        <v>77</v>
      </c>
      <c r="BA116" t="s">
        <v>77</v>
      </c>
      <c r="BB116" t="s">
        <v>77</v>
      </c>
      <c r="BC116" t="s">
        <v>77</v>
      </c>
      <c r="BD116" t="s">
        <v>86</v>
      </c>
      <c r="BE116" t="s">
        <v>87</v>
      </c>
      <c r="BF116" t="s">
        <v>87</v>
      </c>
      <c r="BG116" t="s">
        <v>77</v>
      </c>
      <c r="BH116" t="s">
        <v>77</v>
      </c>
      <c r="BI116" t="s">
        <v>77</v>
      </c>
      <c r="BJ116" t="s">
        <v>77</v>
      </c>
      <c r="BK116" t="s">
        <v>77</v>
      </c>
      <c r="BL116" t="s">
        <v>77</v>
      </c>
      <c r="BM116" t="s">
        <v>77</v>
      </c>
      <c r="BN116" t="s">
        <v>77</v>
      </c>
      <c r="BO116" t="s">
        <v>77</v>
      </c>
      <c r="BP116">
        <v>920</v>
      </c>
      <c r="BQ116" s="34">
        <v>46137</v>
      </c>
    </row>
    <row r="117" spans="1:69" x14ac:dyDescent="0.25">
      <c r="A117">
        <v>2026</v>
      </c>
      <c r="B117" t="s">
        <v>2135</v>
      </c>
      <c r="C117" t="s">
        <v>314</v>
      </c>
      <c r="D117" t="s">
        <v>120</v>
      </c>
      <c r="E117" t="s">
        <v>238</v>
      </c>
      <c r="F117">
        <v>1</v>
      </c>
      <c r="G117">
        <v>2</v>
      </c>
      <c r="H117" t="s">
        <v>2070</v>
      </c>
      <c r="I117" t="s">
        <v>1992</v>
      </c>
      <c r="J117">
        <v>160</v>
      </c>
      <c r="K117" t="s">
        <v>394</v>
      </c>
      <c r="L117" s="1" t="s">
        <v>2136</v>
      </c>
      <c r="M117">
        <v>0</v>
      </c>
      <c r="O117">
        <v>1</v>
      </c>
      <c r="P117">
        <v>135</v>
      </c>
      <c r="Q117">
        <v>-150</v>
      </c>
      <c r="R117">
        <v>-150</v>
      </c>
      <c r="S117">
        <v>135</v>
      </c>
      <c r="T117">
        <v>110</v>
      </c>
      <c r="U117">
        <v>-120</v>
      </c>
      <c r="V117">
        <v>-125</v>
      </c>
      <c r="W117">
        <v>110</v>
      </c>
      <c r="X117">
        <v>245</v>
      </c>
      <c r="Y117">
        <v>215</v>
      </c>
      <c r="Z117">
        <v>240</v>
      </c>
      <c r="AA117">
        <v>265</v>
      </c>
      <c r="AB117">
        <v>265</v>
      </c>
      <c r="AC117">
        <v>510</v>
      </c>
      <c r="AD117" s="1" t="s">
        <v>2137</v>
      </c>
      <c r="AE117" s="1" t="s">
        <v>2137</v>
      </c>
      <c r="AF117" s="1" t="s">
        <v>2138</v>
      </c>
      <c r="AG117">
        <v>510</v>
      </c>
      <c r="AH117" s="1" t="s">
        <v>2138</v>
      </c>
      <c r="AI117" s="1" t="s">
        <v>2139</v>
      </c>
      <c r="AJ117" s="1" t="s">
        <v>2139</v>
      </c>
      <c r="AK117" t="s">
        <v>120</v>
      </c>
      <c r="AL117">
        <v>360.0702</v>
      </c>
      <c r="AM117">
        <v>15</v>
      </c>
      <c r="AN117">
        <v>15</v>
      </c>
      <c r="AO117" t="s">
        <v>77</v>
      </c>
      <c r="AP117" t="s">
        <v>77</v>
      </c>
      <c r="AQ117" t="s">
        <v>77</v>
      </c>
      <c r="AR117" t="s">
        <v>95</v>
      </c>
      <c r="AS117" t="s">
        <v>87</v>
      </c>
      <c r="AT117" t="s">
        <v>87</v>
      </c>
      <c r="AU117" t="s">
        <v>78</v>
      </c>
      <c r="AV117" t="s">
        <v>87</v>
      </c>
      <c r="AW117" t="s">
        <v>87</v>
      </c>
      <c r="AX117" t="s">
        <v>77</v>
      </c>
      <c r="AY117" t="s">
        <v>77</v>
      </c>
      <c r="AZ117" t="s">
        <v>77</v>
      </c>
      <c r="BA117" t="s">
        <v>78</v>
      </c>
      <c r="BB117" t="s">
        <v>87</v>
      </c>
      <c r="BC117" t="s">
        <v>87</v>
      </c>
      <c r="BD117" t="s">
        <v>87</v>
      </c>
      <c r="BE117" t="s">
        <v>87</v>
      </c>
      <c r="BF117" t="s">
        <v>87</v>
      </c>
      <c r="BG117" t="s">
        <v>77</v>
      </c>
      <c r="BH117" t="s">
        <v>77</v>
      </c>
      <c r="BI117" t="s">
        <v>77</v>
      </c>
      <c r="BJ117" t="s">
        <v>77</v>
      </c>
      <c r="BK117" t="s">
        <v>77</v>
      </c>
      <c r="BL117" t="s">
        <v>77</v>
      </c>
      <c r="BM117" t="s">
        <v>77</v>
      </c>
      <c r="BN117" t="s">
        <v>77</v>
      </c>
      <c r="BO117" t="s">
        <v>77</v>
      </c>
      <c r="BP117">
        <v>919</v>
      </c>
      <c r="BQ117" s="34">
        <v>46137</v>
      </c>
    </row>
    <row r="118" spans="1:69" x14ac:dyDescent="0.25">
      <c r="A118">
        <v>2026</v>
      </c>
      <c r="B118" t="s">
        <v>2140</v>
      </c>
      <c r="C118" t="s">
        <v>314</v>
      </c>
      <c r="D118" t="s">
        <v>120</v>
      </c>
      <c r="E118" t="s">
        <v>245</v>
      </c>
      <c r="F118">
        <v>1</v>
      </c>
      <c r="G118">
        <v>2</v>
      </c>
      <c r="H118" t="s">
        <v>2070</v>
      </c>
      <c r="I118" t="s">
        <v>1992</v>
      </c>
      <c r="J118">
        <v>161.30000000000001</v>
      </c>
      <c r="K118" t="s">
        <v>394</v>
      </c>
      <c r="L118" s="1" t="s">
        <v>2101</v>
      </c>
      <c r="M118">
        <v>0</v>
      </c>
      <c r="O118">
        <v>1</v>
      </c>
      <c r="P118">
        <v>-250</v>
      </c>
      <c r="T118">
        <v>-150</v>
      </c>
      <c r="Y118">
        <v>-300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 t="s">
        <v>120</v>
      </c>
      <c r="AL118">
        <v>0</v>
      </c>
      <c r="AO118" t="s">
        <v>87</v>
      </c>
      <c r="AP118" t="s">
        <v>87</v>
      </c>
      <c r="AQ118" t="s">
        <v>87</v>
      </c>
      <c r="AX118" t="s">
        <v>87</v>
      </c>
      <c r="AY118" t="s">
        <v>87</v>
      </c>
      <c r="AZ118" t="s">
        <v>87</v>
      </c>
      <c r="BG118" t="s">
        <v>87</v>
      </c>
      <c r="BH118" t="s">
        <v>87</v>
      </c>
      <c r="BI118" t="s">
        <v>87</v>
      </c>
      <c r="BP118">
        <v>2313</v>
      </c>
      <c r="BQ118" s="34">
        <v>46137</v>
      </c>
    </row>
    <row r="119" spans="1:69" x14ac:dyDescent="0.25">
      <c r="A119">
        <v>2026</v>
      </c>
      <c r="B119" t="s">
        <v>950</v>
      </c>
      <c r="C119" t="s">
        <v>314</v>
      </c>
      <c r="D119" t="s">
        <v>120</v>
      </c>
      <c r="E119" t="s">
        <v>245</v>
      </c>
      <c r="F119">
        <v>3</v>
      </c>
      <c r="G119">
        <v>2</v>
      </c>
      <c r="H119" t="s">
        <v>1948</v>
      </c>
      <c r="I119" t="s">
        <v>1992</v>
      </c>
      <c r="J119">
        <v>178.2</v>
      </c>
      <c r="K119" t="s">
        <v>395</v>
      </c>
      <c r="L119" s="1" t="s">
        <v>2141</v>
      </c>
      <c r="M119">
        <v>0</v>
      </c>
      <c r="O119">
        <v>1</v>
      </c>
      <c r="P119">
        <v>435</v>
      </c>
      <c r="Q119">
        <v>475</v>
      </c>
      <c r="R119">
        <v>-485</v>
      </c>
      <c r="S119">
        <v>475</v>
      </c>
      <c r="T119">
        <v>255</v>
      </c>
      <c r="U119">
        <v>285</v>
      </c>
      <c r="V119">
        <v>295</v>
      </c>
      <c r="W119">
        <v>295</v>
      </c>
      <c r="X119">
        <v>770</v>
      </c>
      <c r="Y119">
        <v>505</v>
      </c>
      <c r="Z119">
        <v>-535</v>
      </c>
      <c r="AA119">
        <v>-555</v>
      </c>
      <c r="AB119">
        <v>505</v>
      </c>
      <c r="AC119">
        <v>1275</v>
      </c>
      <c r="AD119" s="1" t="s">
        <v>2142</v>
      </c>
      <c r="AE119" s="1" t="s">
        <v>2142</v>
      </c>
      <c r="AF119" s="1" t="s">
        <v>2143</v>
      </c>
      <c r="AG119">
        <v>1275</v>
      </c>
      <c r="AH119" s="1" t="s">
        <v>2143</v>
      </c>
      <c r="AI119">
        <v>81.138495073017395</v>
      </c>
      <c r="AJ119">
        <v>81.138495073017395</v>
      </c>
      <c r="AK119" t="s">
        <v>120</v>
      </c>
      <c r="AL119" s="1" t="s">
        <v>2144</v>
      </c>
      <c r="AM119">
        <v>1</v>
      </c>
      <c r="AN119">
        <v>1</v>
      </c>
      <c r="AO119" t="s">
        <v>77</v>
      </c>
      <c r="AP119" t="s">
        <v>77</v>
      </c>
      <c r="AQ119" t="s">
        <v>77</v>
      </c>
      <c r="AR119" t="s">
        <v>77</v>
      </c>
      <c r="AS119" t="s">
        <v>77</v>
      </c>
      <c r="AT119" t="s">
        <v>77</v>
      </c>
      <c r="AU119" t="s">
        <v>87</v>
      </c>
      <c r="AV119" t="s">
        <v>87</v>
      </c>
      <c r="AW119" t="s">
        <v>87</v>
      </c>
      <c r="AX119" t="s">
        <v>77</v>
      </c>
      <c r="AY119" t="s">
        <v>77</v>
      </c>
      <c r="AZ119" t="s">
        <v>77</v>
      </c>
      <c r="BA119" t="s">
        <v>77</v>
      </c>
      <c r="BB119" t="s">
        <v>77</v>
      </c>
      <c r="BC119" t="s">
        <v>77</v>
      </c>
      <c r="BD119" t="s">
        <v>77</v>
      </c>
      <c r="BE119" t="s">
        <v>77</v>
      </c>
      <c r="BF119" t="s">
        <v>77</v>
      </c>
      <c r="BG119" t="s">
        <v>77</v>
      </c>
      <c r="BH119" t="s">
        <v>77</v>
      </c>
      <c r="BI119" t="s">
        <v>77</v>
      </c>
      <c r="BJ119" t="s">
        <v>87</v>
      </c>
      <c r="BK119" t="s">
        <v>87</v>
      </c>
      <c r="BL119" t="s">
        <v>87</v>
      </c>
      <c r="BM119" t="s">
        <v>87</v>
      </c>
      <c r="BN119" t="s">
        <v>87</v>
      </c>
      <c r="BO119" t="s">
        <v>87</v>
      </c>
      <c r="BP119">
        <v>1118</v>
      </c>
      <c r="BQ119" s="34">
        <v>46137</v>
      </c>
    </row>
    <row r="120" spans="1:69" x14ac:dyDescent="0.25">
      <c r="A120">
        <v>2026</v>
      </c>
      <c r="B120" t="s">
        <v>975</v>
      </c>
      <c r="C120" t="s">
        <v>314</v>
      </c>
      <c r="D120" t="s">
        <v>120</v>
      </c>
      <c r="E120" t="s">
        <v>245</v>
      </c>
      <c r="F120">
        <v>3</v>
      </c>
      <c r="G120">
        <v>2</v>
      </c>
      <c r="H120" t="s">
        <v>1948</v>
      </c>
      <c r="I120" t="s">
        <v>1992</v>
      </c>
      <c r="J120">
        <v>181.7</v>
      </c>
      <c r="K120" t="s">
        <v>395</v>
      </c>
      <c r="L120" s="1" t="s">
        <v>2145</v>
      </c>
      <c r="M120">
        <v>0</v>
      </c>
      <c r="O120">
        <v>1</v>
      </c>
      <c r="P120">
        <v>385</v>
      </c>
      <c r="Q120">
        <v>405</v>
      </c>
      <c r="R120">
        <v>-430</v>
      </c>
      <c r="S120">
        <v>405</v>
      </c>
      <c r="T120">
        <v>200</v>
      </c>
      <c r="U120">
        <v>205</v>
      </c>
      <c r="V120">
        <v>-210</v>
      </c>
      <c r="W120">
        <v>205</v>
      </c>
      <c r="X120">
        <v>610</v>
      </c>
      <c r="Y120">
        <v>435</v>
      </c>
      <c r="Z120">
        <v>455</v>
      </c>
      <c r="AA120">
        <v>500</v>
      </c>
      <c r="AB120">
        <v>500</v>
      </c>
      <c r="AC120">
        <v>1110</v>
      </c>
      <c r="AD120" s="1" t="s">
        <v>2146</v>
      </c>
      <c r="AE120" s="1" t="s">
        <v>2146</v>
      </c>
      <c r="AF120" s="1" t="s">
        <v>2147</v>
      </c>
      <c r="AG120">
        <v>1110</v>
      </c>
      <c r="AH120" s="1" t="s">
        <v>2147</v>
      </c>
      <c r="AI120" s="1" t="s">
        <v>2148</v>
      </c>
      <c r="AJ120" s="1" t="s">
        <v>2148</v>
      </c>
      <c r="AK120" t="s">
        <v>120</v>
      </c>
      <c r="AL120">
        <v>716.06100000000004</v>
      </c>
      <c r="AM120">
        <v>2</v>
      </c>
      <c r="AN120">
        <v>2</v>
      </c>
      <c r="AO120" t="s">
        <v>77</v>
      </c>
      <c r="AP120" t="s">
        <v>77</v>
      </c>
      <c r="AQ120" t="s">
        <v>77</v>
      </c>
      <c r="AR120" t="s">
        <v>77</v>
      </c>
      <c r="AS120" t="s">
        <v>77</v>
      </c>
      <c r="AT120" t="s">
        <v>77</v>
      </c>
      <c r="AU120" t="s">
        <v>87</v>
      </c>
      <c r="AV120" t="s">
        <v>87</v>
      </c>
      <c r="AW120" t="s">
        <v>87</v>
      </c>
      <c r="AX120" t="s">
        <v>77</v>
      </c>
      <c r="AY120" t="s">
        <v>77</v>
      </c>
      <c r="AZ120" t="s">
        <v>77</v>
      </c>
      <c r="BA120" t="s">
        <v>77</v>
      </c>
      <c r="BB120" t="s">
        <v>77</v>
      </c>
      <c r="BC120" t="s">
        <v>77</v>
      </c>
      <c r="BD120" t="s">
        <v>87</v>
      </c>
      <c r="BE120" t="s">
        <v>87</v>
      </c>
      <c r="BF120" t="s">
        <v>87</v>
      </c>
      <c r="BG120" t="s">
        <v>77</v>
      </c>
      <c r="BH120" t="s">
        <v>77</v>
      </c>
      <c r="BI120" t="s">
        <v>77</v>
      </c>
      <c r="BJ120" t="s">
        <v>77</v>
      </c>
      <c r="BK120" t="s">
        <v>77</v>
      </c>
      <c r="BL120" t="s">
        <v>77</v>
      </c>
      <c r="BM120" t="s">
        <v>77</v>
      </c>
      <c r="BN120" t="s">
        <v>77</v>
      </c>
      <c r="BO120" t="s">
        <v>77</v>
      </c>
      <c r="BP120">
        <v>1113</v>
      </c>
      <c r="BQ120" s="34">
        <v>46137</v>
      </c>
    </row>
    <row r="121" spans="1:69" x14ac:dyDescent="0.25">
      <c r="A121">
        <v>2026</v>
      </c>
      <c r="B121" t="s">
        <v>2149</v>
      </c>
      <c r="C121" t="s">
        <v>314</v>
      </c>
      <c r="D121" t="s">
        <v>120</v>
      </c>
      <c r="E121" t="s">
        <v>2034</v>
      </c>
      <c r="F121">
        <v>3</v>
      </c>
      <c r="G121">
        <v>2</v>
      </c>
      <c r="H121" t="s">
        <v>1948</v>
      </c>
      <c r="I121" t="s">
        <v>1992</v>
      </c>
      <c r="J121">
        <v>169.9</v>
      </c>
      <c r="K121" t="s">
        <v>395</v>
      </c>
      <c r="L121" s="1" t="s">
        <v>2150</v>
      </c>
      <c r="M121">
        <v>0</v>
      </c>
      <c r="O121">
        <v>1</v>
      </c>
      <c r="P121">
        <v>255</v>
      </c>
      <c r="Q121">
        <v>285</v>
      </c>
      <c r="R121">
        <v>-300</v>
      </c>
      <c r="S121">
        <v>285</v>
      </c>
      <c r="T121">
        <v>170</v>
      </c>
      <c r="U121">
        <v>185</v>
      </c>
      <c r="V121">
        <v>195</v>
      </c>
      <c r="W121">
        <v>195</v>
      </c>
      <c r="X121">
        <v>480</v>
      </c>
      <c r="Y121">
        <v>285</v>
      </c>
      <c r="Z121">
        <v>315</v>
      </c>
      <c r="AA121">
        <v>340</v>
      </c>
      <c r="AB121">
        <v>340</v>
      </c>
      <c r="AC121">
        <v>820</v>
      </c>
      <c r="AD121" s="1" t="s">
        <v>2151</v>
      </c>
      <c r="AE121" s="1" t="s">
        <v>2151</v>
      </c>
      <c r="AF121" s="1" t="s">
        <v>2152</v>
      </c>
      <c r="AG121">
        <v>820</v>
      </c>
      <c r="AH121" s="1" t="s">
        <v>2152</v>
      </c>
      <c r="AI121" s="1" t="s">
        <v>2153</v>
      </c>
      <c r="AJ121" s="1" t="s">
        <v>2153</v>
      </c>
      <c r="AK121" t="s">
        <v>120</v>
      </c>
      <c r="AL121">
        <v>553.66399999999999</v>
      </c>
      <c r="AM121">
        <v>3</v>
      </c>
      <c r="AN121">
        <v>3</v>
      </c>
      <c r="AO121" t="s">
        <v>77</v>
      </c>
      <c r="AP121" t="s">
        <v>77</v>
      </c>
      <c r="AQ121" t="s">
        <v>77</v>
      </c>
      <c r="AR121" t="s">
        <v>77</v>
      </c>
      <c r="AS121" t="s">
        <v>77</v>
      </c>
      <c r="AT121" t="s">
        <v>77</v>
      </c>
      <c r="AU121" t="s">
        <v>87</v>
      </c>
      <c r="AV121" t="s">
        <v>87</v>
      </c>
      <c r="AW121" t="s">
        <v>87</v>
      </c>
      <c r="AX121" t="s">
        <v>77</v>
      </c>
      <c r="AY121" t="s">
        <v>77</v>
      </c>
      <c r="AZ121" t="s">
        <v>77</v>
      </c>
      <c r="BA121" t="s">
        <v>77</v>
      </c>
      <c r="BB121" t="s">
        <v>77</v>
      </c>
      <c r="BC121" t="s">
        <v>77</v>
      </c>
      <c r="BD121" t="s">
        <v>77</v>
      </c>
      <c r="BE121" t="s">
        <v>77</v>
      </c>
      <c r="BF121" t="s">
        <v>77</v>
      </c>
      <c r="BG121" t="s">
        <v>77</v>
      </c>
      <c r="BH121" t="s">
        <v>77</v>
      </c>
      <c r="BI121" t="s">
        <v>77</v>
      </c>
      <c r="BJ121" t="s">
        <v>77</v>
      </c>
      <c r="BK121" t="s">
        <v>77</v>
      </c>
      <c r="BL121" t="s">
        <v>77</v>
      </c>
      <c r="BM121" t="s">
        <v>77</v>
      </c>
      <c r="BN121" t="s">
        <v>77</v>
      </c>
      <c r="BO121" t="s">
        <v>77</v>
      </c>
      <c r="BP121">
        <v>1119</v>
      </c>
      <c r="BQ121" s="34">
        <v>46137</v>
      </c>
    </row>
    <row r="122" spans="1:69" x14ac:dyDescent="0.25">
      <c r="A122">
        <v>2026</v>
      </c>
      <c r="B122" t="s">
        <v>2154</v>
      </c>
      <c r="C122" t="s">
        <v>314</v>
      </c>
      <c r="D122" t="s">
        <v>120</v>
      </c>
      <c r="E122" t="s">
        <v>1791</v>
      </c>
      <c r="F122">
        <v>3</v>
      </c>
      <c r="G122">
        <v>2</v>
      </c>
      <c r="H122" t="s">
        <v>1948</v>
      </c>
      <c r="I122" t="s">
        <v>1992</v>
      </c>
      <c r="J122">
        <v>175</v>
      </c>
      <c r="K122" t="s">
        <v>395</v>
      </c>
      <c r="L122" s="1" t="s">
        <v>755</v>
      </c>
      <c r="M122">
        <v>0</v>
      </c>
      <c r="O122">
        <v>1</v>
      </c>
      <c r="P122">
        <v>240</v>
      </c>
      <c r="Q122">
        <v>260</v>
      </c>
      <c r="R122">
        <v>275</v>
      </c>
      <c r="S122">
        <v>275</v>
      </c>
      <c r="T122">
        <v>140</v>
      </c>
      <c r="U122">
        <v>-150</v>
      </c>
      <c r="V122">
        <v>-150</v>
      </c>
      <c r="W122">
        <v>140</v>
      </c>
      <c r="X122">
        <v>415</v>
      </c>
      <c r="Y122">
        <v>275</v>
      </c>
      <c r="Z122">
        <v>295</v>
      </c>
      <c r="AA122">
        <v>315</v>
      </c>
      <c r="AB122">
        <v>315</v>
      </c>
      <c r="AC122">
        <v>730</v>
      </c>
      <c r="AD122" s="1" t="s">
        <v>2155</v>
      </c>
      <c r="AE122" s="1" t="s">
        <v>2155</v>
      </c>
      <c r="AF122" s="1" t="s">
        <v>2156</v>
      </c>
      <c r="AG122">
        <v>730</v>
      </c>
      <c r="AH122" s="1" t="s">
        <v>2156</v>
      </c>
      <c r="AI122" s="1" t="s">
        <v>2157</v>
      </c>
      <c r="AJ122" s="1" t="s">
        <v>2157</v>
      </c>
      <c r="AK122" t="s">
        <v>120</v>
      </c>
      <c r="AL122">
        <v>482.67599999999999</v>
      </c>
      <c r="AM122">
        <v>4</v>
      </c>
      <c r="AN122">
        <v>4</v>
      </c>
      <c r="AO122" t="s">
        <v>77</v>
      </c>
      <c r="AP122" t="s">
        <v>77</v>
      </c>
      <c r="AQ122" t="s">
        <v>77</v>
      </c>
      <c r="AR122" t="s">
        <v>77</v>
      </c>
      <c r="AS122" t="s">
        <v>77</v>
      </c>
      <c r="AT122" t="s">
        <v>77</v>
      </c>
      <c r="AU122" t="s">
        <v>77</v>
      </c>
      <c r="AV122" t="s">
        <v>77</v>
      </c>
      <c r="AW122" t="s">
        <v>77</v>
      </c>
      <c r="AX122" t="s">
        <v>77</v>
      </c>
      <c r="AY122" t="s">
        <v>77</v>
      </c>
      <c r="AZ122" t="s">
        <v>77</v>
      </c>
      <c r="BA122" t="s">
        <v>87</v>
      </c>
      <c r="BB122" t="s">
        <v>87</v>
      </c>
      <c r="BC122" t="s">
        <v>87</v>
      </c>
      <c r="BD122" t="s">
        <v>87</v>
      </c>
      <c r="BE122" t="s">
        <v>87</v>
      </c>
      <c r="BF122" t="s">
        <v>87</v>
      </c>
      <c r="BG122" t="s">
        <v>77</v>
      </c>
      <c r="BH122" t="s">
        <v>77</v>
      </c>
      <c r="BI122" t="s">
        <v>77</v>
      </c>
      <c r="BJ122" t="s">
        <v>77</v>
      </c>
      <c r="BK122" t="s">
        <v>77</v>
      </c>
      <c r="BL122" t="s">
        <v>77</v>
      </c>
      <c r="BM122" t="s">
        <v>77</v>
      </c>
      <c r="BN122" t="s">
        <v>77</v>
      </c>
      <c r="BO122" t="s">
        <v>77</v>
      </c>
      <c r="BP122">
        <v>1124</v>
      </c>
      <c r="BQ122" s="34">
        <v>46137</v>
      </c>
    </row>
    <row r="123" spans="1:69" x14ac:dyDescent="0.25">
      <c r="A123">
        <v>2026</v>
      </c>
      <c r="B123" t="s">
        <v>2158</v>
      </c>
      <c r="C123" t="s">
        <v>314</v>
      </c>
      <c r="D123" t="s">
        <v>120</v>
      </c>
      <c r="E123" t="s">
        <v>1736</v>
      </c>
      <c r="F123">
        <v>3</v>
      </c>
      <c r="G123">
        <v>2</v>
      </c>
      <c r="H123" t="s">
        <v>1948</v>
      </c>
      <c r="I123" t="s">
        <v>1992</v>
      </c>
      <c r="J123">
        <v>168</v>
      </c>
      <c r="K123" t="s">
        <v>395</v>
      </c>
      <c r="L123" s="1" t="s">
        <v>966</v>
      </c>
      <c r="M123">
        <v>0</v>
      </c>
      <c r="O123">
        <v>1</v>
      </c>
      <c r="P123">
        <v>135</v>
      </c>
      <c r="Q123">
        <v>165</v>
      </c>
      <c r="R123">
        <v>205</v>
      </c>
      <c r="S123">
        <v>205</v>
      </c>
      <c r="T123">
        <v>-205</v>
      </c>
      <c r="U123">
        <v>205</v>
      </c>
      <c r="V123">
        <v>220</v>
      </c>
      <c r="W123">
        <v>220</v>
      </c>
      <c r="X123">
        <v>425</v>
      </c>
      <c r="Y123">
        <v>135</v>
      </c>
      <c r="Z123">
        <v>155</v>
      </c>
      <c r="AA123">
        <v>225</v>
      </c>
      <c r="AB123">
        <v>225</v>
      </c>
      <c r="AC123">
        <v>650</v>
      </c>
      <c r="AD123" s="1" t="s">
        <v>2159</v>
      </c>
      <c r="AE123" s="1" t="s">
        <v>2159</v>
      </c>
      <c r="AF123" s="1" t="s">
        <v>2160</v>
      </c>
      <c r="AG123">
        <v>650</v>
      </c>
      <c r="AH123" s="1" t="s">
        <v>2160</v>
      </c>
      <c r="AI123" s="1" t="s">
        <v>2161</v>
      </c>
      <c r="AJ123" s="1" t="s">
        <v>2161</v>
      </c>
      <c r="AK123" t="s">
        <v>120</v>
      </c>
      <c r="AL123">
        <v>442.35750000000002</v>
      </c>
      <c r="AM123">
        <v>5</v>
      </c>
      <c r="AN123">
        <v>5</v>
      </c>
      <c r="AO123" t="s">
        <v>77</v>
      </c>
      <c r="AP123" t="s">
        <v>77</v>
      </c>
      <c r="AQ123" t="s">
        <v>77</v>
      </c>
      <c r="AR123" t="s">
        <v>77</v>
      </c>
      <c r="AS123" t="s">
        <v>77</v>
      </c>
      <c r="AT123" t="s">
        <v>77</v>
      </c>
      <c r="AU123" t="s">
        <v>77</v>
      </c>
      <c r="AV123" t="s">
        <v>77</v>
      </c>
      <c r="AW123" t="s">
        <v>77</v>
      </c>
      <c r="AX123" t="s">
        <v>87</v>
      </c>
      <c r="AY123" t="s">
        <v>87</v>
      </c>
      <c r="AZ123" t="s">
        <v>87</v>
      </c>
      <c r="BA123" t="s">
        <v>77</v>
      </c>
      <c r="BB123" t="s">
        <v>77</v>
      </c>
      <c r="BC123" t="s">
        <v>77</v>
      </c>
      <c r="BD123" t="s">
        <v>77</v>
      </c>
      <c r="BE123" t="s">
        <v>77</v>
      </c>
      <c r="BF123" t="s">
        <v>77</v>
      </c>
      <c r="BG123" t="s">
        <v>77</v>
      </c>
      <c r="BH123" t="s">
        <v>77</v>
      </c>
      <c r="BI123" t="s">
        <v>77</v>
      </c>
      <c r="BJ123" t="s">
        <v>77</v>
      </c>
      <c r="BK123" t="s">
        <v>77</v>
      </c>
      <c r="BL123" t="s">
        <v>77</v>
      </c>
      <c r="BM123" t="s">
        <v>77</v>
      </c>
      <c r="BN123" t="s">
        <v>77</v>
      </c>
      <c r="BO123" t="s">
        <v>77</v>
      </c>
      <c r="BP123">
        <v>1110</v>
      </c>
      <c r="BQ123" s="34">
        <v>46137</v>
      </c>
    </row>
    <row r="124" spans="1:69" x14ac:dyDescent="0.25">
      <c r="A124">
        <v>2026</v>
      </c>
      <c r="B124" t="s">
        <v>2162</v>
      </c>
      <c r="C124" t="s">
        <v>314</v>
      </c>
      <c r="D124" t="s">
        <v>120</v>
      </c>
      <c r="E124" t="s">
        <v>2003</v>
      </c>
      <c r="F124">
        <v>3</v>
      </c>
      <c r="G124">
        <v>2</v>
      </c>
      <c r="H124" t="s">
        <v>1948</v>
      </c>
      <c r="I124" t="s">
        <v>1992</v>
      </c>
      <c r="J124">
        <v>164</v>
      </c>
      <c r="K124" t="s">
        <v>395</v>
      </c>
      <c r="L124" s="1" t="s">
        <v>2163</v>
      </c>
      <c r="M124">
        <v>0</v>
      </c>
      <c r="O124">
        <v>1</v>
      </c>
      <c r="P124">
        <v>135</v>
      </c>
      <c r="Q124">
        <v>150</v>
      </c>
      <c r="R124">
        <v>165</v>
      </c>
      <c r="S124">
        <v>165</v>
      </c>
      <c r="T124">
        <v>95</v>
      </c>
      <c r="U124">
        <v>105</v>
      </c>
      <c r="V124">
        <v>-110</v>
      </c>
      <c r="W124">
        <v>105</v>
      </c>
      <c r="X124">
        <v>270</v>
      </c>
      <c r="Y124">
        <v>250</v>
      </c>
      <c r="Z124">
        <v>260</v>
      </c>
      <c r="AA124">
        <v>-280</v>
      </c>
      <c r="AB124">
        <v>260</v>
      </c>
      <c r="AC124">
        <v>530</v>
      </c>
      <c r="AD124" s="1" t="s">
        <v>2164</v>
      </c>
      <c r="AE124" s="1" t="s">
        <v>2164</v>
      </c>
      <c r="AF124" s="1" t="s">
        <v>2165</v>
      </c>
      <c r="AG124">
        <v>530</v>
      </c>
      <c r="AH124" s="1" t="s">
        <v>2165</v>
      </c>
      <c r="AI124" s="1" t="s">
        <v>2166</v>
      </c>
      <c r="AJ124" s="1" t="s">
        <v>2166</v>
      </c>
      <c r="AK124" t="s">
        <v>120</v>
      </c>
      <c r="AL124">
        <v>367.10449999999997</v>
      </c>
      <c r="AM124">
        <v>6</v>
      </c>
      <c r="AN124">
        <v>6</v>
      </c>
      <c r="AO124" t="s">
        <v>77</v>
      </c>
      <c r="AP124" t="s">
        <v>77</v>
      </c>
      <c r="AQ124" t="s">
        <v>77</v>
      </c>
      <c r="AR124" t="s">
        <v>77</v>
      </c>
      <c r="AS124" t="s">
        <v>77</v>
      </c>
      <c r="AT124" t="s">
        <v>77</v>
      </c>
      <c r="AU124" t="s">
        <v>77</v>
      </c>
      <c r="AV124" t="s">
        <v>77</v>
      </c>
      <c r="AW124" t="s">
        <v>87</v>
      </c>
      <c r="AX124" t="s">
        <v>77</v>
      </c>
      <c r="AY124" t="s">
        <v>77</v>
      </c>
      <c r="AZ124" t="s">
        <v>77</v>
      </c>
      <c r="BA124" t="s">
        <v>77</v>
      </c>
      <c r="BB124" t="s">
        <v>77</v>
      </c>
      <c r="BC124" t="s">
        <v>77</v>
      </c>
      <c r="BD124" t="s">
        <v>87</v>
      </c>
      <c r="BE124" t="s">
        <v>87</v>
      </c>
      <c r="BF124" t="s">
        <v>87</v>
      </c>
      <c r="BG124" t="s">
        <v>77</v>
      </c>
      <c r="BH124" t="s">
        <v>77</v>
      </c>
      <c r="BI124" t="s">
        <v>77</v>
      </c>
      <c r="BJ124" t="s">
        <v>77</v>
      </c>
      <c r="BK124" t="s">
        <v>77</v>
      </c>
      <c r="BL124" t="s">
        <v>77</v>
      </c>
      <c r="BM124" t="s">
        <v>87</v>
      </c>
      <c r="BN124" t="s">
        <v>77</v>
      </c>
      <c r="BO124" t="s">
        <v>87</v>
      </c>
      <c r="BP124">
        <v>1121</v>
      </c>
      <c r="BQ124" s="34">
        <v>46137</v>
      </c>
    </row>
    <row r="125" spans="1:69" x14ac:dyDescent="0.25">
      <c r="A125">
        <v>2026</v>
      </c>
      <c r="B125" t="s">
        <v>1614</v>
      </c>
      <c r="C125" t="s">
        <v>314</v>
      </c>
      <c r="D125" t="s">
        <v>120</v>
      </c>
      <c r="E125" t="s">
        <v>2034</v>
      </c>
      <c r="F125">
        <v>4</v>
      </c>
      <c r="G125">
        <v>2</v>
      </c>
      <c r="H125" t="s">
        <v>2167</v>
      </c>
      <c r="I125" t="s">
        <v>1992</v>
      </c>
      <c r="J125">
        <v>193.4</v>
      </c>
      <c r="K125" t="s">
        <v>398</v>
      </c>
      <c r="L125">
        <v>0.64698081981141298</v>
      </c>
      <c r="M125">
        <v>0</v>
      </c>
      <c r="O125">
        <v>1</v>
      </c>
      <c r="P125">
        <v>335</v>
      </c>
      <c r="Q125">
        <v>365</v>
      </c>
      <c r="R125">
        <v>385</v>
      </c>
      <c r="S125">
        <v>385</v>
      </c>
      <c r="T125">
        <v>205</v>
      </c>
      <c r="U125">
        <v>225</v>
      </c>
      <c r="V125">
        <v>235</v>
      </c>
      <c r="W125">
        <v>235</v>
      </c>
      <c r="X125">
        <v>620</v>
      </c>
      <c r="Y125">
        <v>405</v>
      </c>
      <c r="Z125">
        <v>435</v>
      </c>
      <c r="AA125">
        <v>450</v>
      </c>
      <c r="AB125">
        <v>450</v>
      </c>
      <c r="AC125">
        <v>1070</v>
      </c>
      <c r="AD125" s="1" t="s">
        <v>2168</v>
      </c>
      <c r="AE125" s="1" t="s">
        <v>2168</v>
      </c>
      <c r="AF125" s="1" t="s">
        <v>2169</v>
      </c>
      <c r="AG125">
        <v>1070</v>
      </c>
      <c r="AH125" s="1" t="s">
        <v>2169</v>
      </c>
      <c r="AI125" s="1" t="s">
        <v>2170</v>
      </c>
      <c r="AJ125" s="1" t="s">
        <v>2170</v>
      </c>
      <c r="AK125" t="s">
        <v>120</v>
      </c>
      <c r="AL125">
        <v>664.36300000000006</v>
      </c>
      <c r="AM125">
        <v>1</v>
      </c>
      <c r="AN125">
        <v>1</v>
      </c>
      <c r="AO125" t="s">
        <v>77</v>
      </c>
      <c r="AP125" t="s">
        <v>77</v>
      </c>
      <c r="AQ125" t="s">
        <v>77</v>
      </c>
      <c r="AR125" t="s">
        <v>77</v>
      </c>
      <c r="AS125" t="s">
        <v>77</v>
      </c>
      <c r="AT125" t="s">
        <v>77</v>
      </c>
      <c r="AU125" t="s">
        <v>77</v>
      </c>
      <c r="AV125" t="s">
        <v>77</v>
      </c>
      <c r="AW125" t="s">
        <v>77</v>
      </c>
      <c r="AX125" t="s">
        <v>77</v>
      </c>
      <c r="AY125" t="s">
        <v>77</v>
      </c>
      <c r="AZ125" t="s">
        <v>77</v>
      </c>
      <c r="BA125" t="s">
        <v>77</v>
      </c>
      <c r="BB125" t="s">
        <v>77</v>
      </c>
      <c r="BC125" t="s">
        <v>77</v>
      </c>
      <c r="BD125" t="s">
        <v>77</v>
      </c>
      <c r="BE125" t="s">
        <v>77</v>
      </c>
      <c r="BF125" t="s">
        <v>77</v>
      </c>
      <c r="BG125" t="s">
        <v>77</v>
      </c>
      <c r="BH125" t="s">
        <v>77</v>
      </c>
      <c r="BI125" t="s">
        <v>77</v>
      </c>
      <c r="BJ125" t="s">
        <v>77</v>
      </c>
      <c r="BK125" t="s">
        <v>77</v>
      </c>
      <c r="BL125" t="s">
        <v>77</v>
      </c>
      <c r="BM125" t="s">
        <v>77</v>
      </c>
      <c r="BN125" t="s">
        <v>77</v>
      </c>
      <c r="BO125" t="s">
        <v>77</v>
      </c>
      <c r="BP125">
        <v>1212</v>
      </c>
      <c r="BQ125" s="34">
        <v>46137</v>
      </c>
    </row>
    <row r="126" spans="1:69" x14ac:dyDescent="0.25">
      <c r="A126">
        <v>2026</v>
      </c>
      <c r="B126" t="s">
        <v>2171</v>
      </c>
      <c r="C126" t="s">
        <v>314</v>
      </c>
      <c r="D126" t="s">
        <v>120</v>
      </c>
      <c r="E126" t="s">
        <v>2034</v>
      </c>
      <c r="F126">
        <v>4</v>
      </c>
      <c r="G126">
        <v>2</v>
      </c>
      <c r="H126" t="s">
        <v>2167</v>
      </c>
      <c r="I126" t="s">
        <v>1992</v>
      </c>
      <c r="J126">
        <v>204.5</v>
      </c>
      <c r="K126" t="s">
        <v>398</v>
      </c>
      <c r="L126" s="1" t="s">
        <v>2172</v>
      </c>
      <c r="M126">
        <v>0</v>
      </c>
      <c r="O126">
        <v>1</v>
      </c>
      <c r="P126">
        <v>315</v>
      </c>
      <c r="Q126">
        <v>335</v>
      </c>
      <c r="R126">
        <v>355</v>
      </c>
      <c r="S126">
        <v>355</v>
      </c>
      <c r="T126">
        <v>205</v>
      </c>
      <c r="U126">
        <v>225</v>
      </c>
      <c r="V126">
        <v>-240</v>
      </c>
      <c r="W126">
        <v>225</v>
      </c>
      <c r="X126">
        <v>580</v>
      </c>
      <c r="Y126">
        <v>375</v>
      </c>
      <c r="Z126">
        <v>405</v>
      </c>
      <c r="AA126">
        <v>425</v>
      </c>
      <c r="AB126">
        <v>425</v>
      </c>
      <c r="AC126">
        <v>1005</v>
      </c>
      <c r="AD126" s="1" t="s">
        <v>2173</v>
      </c>
      <c r="AE126" s="1" t="s">
        <v>2173</v>
      </c>
      <c r="AF126" s="1" t="s">
        <v>2174</v>
      </c>
      <c r="AG126">
        <v>1005</v>
      </c>
      <c r="AH126" s="1" t="s">
        <v>2174</v>
      </c>
      <c r="AI126" s="1" t="s">
        <v>2175</v>
      </c>
      <c r="AJ126" s="1" t="s">
        <v>2175</v>
      </c>
      <c r="AK126" t="s">
        <v>120</v>
      </c>
      <c r="AL126">
        <v>605.135625</v>
      </c>
      <c r="AM126">
        <v>2</v>
      </c>
      <c r="AN126">
        <v>2</v>
      </c>
      <c r="AO126" t="s">
        <v>77</v>
      </c>
      <c r="AP126" t="s">
        <v>77</v>
      </c>
      <c r="AQ126" t="s">
        <v>77</v>
      </c>
      <c r="AR126" t="s">
        <v>77</v>
      </c>
      <c r="AS126" t="s">
        <v>77</v>
      </c>
      <c r="AT126" t="s">
        <v>77</v>
      </c>
      <c r="AU126" t="s">
        <v>77</v>
      </c>
      <c r="AV126" t="s">
        <v>77</v>
      </c>
      <c r="AW126" t="s">
        <v>77</v>
      </c>
      <c r="AX126" t="s">
        <v>77</v>
      </c>
      <c r="AY126" t="s">
        <v>77</v>
      </c>
      <c r="AZ126" t="s">
        <v>77</v>
      </c>
      <c r="BA126" t="s">
        <v>77</v>
      </c>
      <c r="BB126" t="s">
        <v>77</v>
      </c>
      <c r="BC126" t="s">
        <v>77</v>
      </c>
      <c r="BD126" t="s">
        <v>86</v>
      </c>
      <c r="BE126" t="s">
        <v>86</v>
      </c>
      <c r="BF126" t="s">
        <v>87</v>
      </c>
      <c r="BG126" t="s">
        <v>77</v>
      </c>
      <c r="BH126" t="s">
        <v>77</v>
      </c>
      <c r="BI126" t="s">
        <v>77</v>
      </c>
      <c r="BJ126" t="s">
        <v>77</v>
      </c>
      <c r="BK126" t="s">
        <v>77</v>
      </c>
      <c r="BL126" t="s">
        <v>77</v>
      </c>
      <c r="BM126" t="s">
        <v>77</v>
      </c>
      <c r="BN126" t="s">
        <v>77</v>
      </c>
      <c r="BO126" t="s">
        <v>77</v>
      </c>
      <c r="BP126">
        <v>1225</v>
      </c>
      <c r="BQ126" s="34">
        <v>46137</v>
      </c>
    </row>
    <row r="127" spans="1:69" x14ac:dyDescent="0.25">
      <c r="A127">
        <v>2026</v>
      </c>
      <c r="B127" t="s">
        <v>2176</v>
      </c>
      <c r="C127" t="s">
        <v>314</v>
      </c>
      <c r="D127" t="s">
        <v>120</v>
      </c>
      <c r="E127" t="s">
        <v>2177</v>
      </c>
      <c r="F127">
        <v>4</v>
      </c>
      <c r="G127">
        <v>2</v>
      </c>
      <c r="H127" t="s">
        <v>2167</v>
      </c>
      <c r="I127" t="s">
        <v>1992</v>
      </c>
      <c r="J127">
        <v>200</v>
      </c>
      <c r="K127" t="s">
        <v>398</v>
      </c>
      <c r="L127" s="1" t="s">
        <v>595</v>
      </c>
      <c r="M127">
        <v>0</v>
      </c>
      <c r="O127">
        <v>1</v>
      </c>
      <c r="P127">
        <v>300</v>
      </c>
      <c r="Q127">
        <v>320</v>
      </c>
      <c r="R127">
        <v>335</v>
      </c>
      <c r="S127">
        <v>335</v>
      </c>
      <c r="T127">
        <v>135</v>
      </c>
      <c r="U127">
        <v>160</v>
      </c>
      <c r="V127">
        <v>185</v>
      </c>
      <c r="W127">
        <v>185</v>
      </c>
      <c r="X127">
        <v>520</v>
      </c>
      <c r="Y127">
        <v>340</v>
      </c>
      <c r="Z127">
        <v>380</v>
      </c>
      <c r="AA127">
        <v>430</v>
      </c>
      <c r="AB127">
        <v>430</v>
      </c>
      <c r="AC127">
        <v>950</v>
      </c>
      <c r="AD127" s="1" t="s">
        <v>2178</v>
      </c>
      <c r="AE127" s="1" t="s">
        <v>2178</v>
      </c>
      <c r="AF127" s="1" t="s">
        <v>2179</v>
      </c>
      <c r="AG127">
        <v>950</v>
      </c>
      <c r="AH127" s="1" t="s">
        <v>2179</v>
      </c>
      <c r="AI127" s="1" t="s">
        <v>2180</v>
      </c>
      <c r="AJ127" s="1" t="s">
        <v>2180</v>
      </c>
      <c r="AK127" t="s">
        <v>120</v>
      </c>
      <c r="AL127" s="1" t="s">
        <v>2181</v>
      </c>
      <c r="AM127">
        <v>3</v>
      </c>
      <c r="AN127">
        <v>3</v>
      </c>
      <c r="AO127" t="s">
        <v>77</v>
      </c>
      <c r="AP127" t="s">
        <v>77</v>
      </c>
      <c r="AQ127" t="s">
        <v>77</v>
      </c>
      <c r="AR127" t="s">
        <v>77</v>
      </c>
      <c r="AS127" t="s">
        <v>77</v>
      </c>
      <c r="AT127" t="s">
        <v>77</v>
      </c>
      <c r="AU127" t="s">
        <v>77</v>
      </c>
      <c r="AV127" t="s">
        <v>77</v>
      </c>
      <c r="AW127" t="s">
        <v>77</v>
      </c>
      <c r="AX127" t="s">
        <v>77</v>
      </c>
      <c r="AY127" t="s">
        <v>77</v>
      </c>
      <c r="AZ127" t="s">
        <v>77</v>
      </c>
      <c r="BA127" t="s">
        <v>77</v>
      </c>
      <c r="BB127" t="s">
        <v>77</v>
      </c>
      <c r="BC127" t="s">
        <v>77</v>
      </c>
      <c r="BD127" t="s">
        <v>77</v>
      </c>
      <c r="BE127" t="s">
        <v>77</v>
      </c>
      <c r="BF127" t="s">
        <v>77</v>
      </c>
      <c r="BG127" t="s">
        <v>77</v>
      </c>
      <c r="BH127" t="s">
        <v>77</v>
      </c>
      <c r="BI127" t="s">
        <v>77</v>
      </c>
      <c r="BJ127" t="s">
        <v>77</v>
      </c>
      <c r="BK127" t="s">
        <v>77</v>
      </c>
      <c r="BL127" t="s">
        <v>77</v>
      </c>
      <c r="BM127" t="s">
        <v>77</v>
      </c>
      <c r="BN127" t="s">
        <v>77</v>
      </c>
      <c r="BO127" t="s">
        <v>77</v>
      </c>
      <c r="BP127">
        <v>1220</v>
      </c>
      <c r="BQ127" s="34">
        <v>46137</v>
      </c>
    </row>
    <row r="128" spans="1:69" x14ac:dyDescent="0.25">
      <c r="A128">
        <v>2026</v>
      </c>
      <c r="B128" t="s">
        <v>1606</v>
      </c>
      <c r="C128" t="s">
        <v>314</v>
      </c>
      <c r="D128" t="s">
        <v>120</v>
      </c>
      <c r="E128" t="s">
        <v>1766</v>
      </c>
      <c r="F128">
        <v>4</v>
      </c>
      <c r="G128">
        <v>2</v>
      </c>
      <c r="H128" t="s">
        <v>2167</v>
      </c>
      <c r="I128" t="s">
        <v>1992</v>
      </c>
      <c r="J128">
        <v>196.4</v>
      </c>
      <c r="K128" t="s">
        <v>398</v>
      </c>
      <c r="L128" s="1" t="s">
        <v>2182</v>
      </c>
      <c r="M128">
        <v>0</v>
      </c>
      <c r="O128">
        <v>1</v>
      </c>
      <c r="P128">
        <v>-280</v>
      </c>
      <c r="Q128">
        <v>280</v>
      </c>
      <c r="R128">
        <v>290</v>
      </c>
      <c r="S128">
        <v>290</v>
      </c>
      <c r="T128">
        <v>185</v>
      </c>
      <c r="U128">
        <v>195</v>
      </c>
      <c r="V128">
        <v>-200</v>
      </c>
      <c r="W128">
        <v>195</v>
      </c>
      <c r="X128">
        <v>485</v>
      </c>
      <c r="Y128">
        <v>375</v>
      </c>
      <c r="Z128">
        <v>405</v>
      </c>
      <c r="AA128">
        <v>425</v>
      </c>
      <c r="AB128">
        <v>425</v>
      </c>
      <c r="AC128">
        <v>910</v>
      </c>
      <c r="AD128" s="1" t="s">
        <v>2183</v>
      </c>
      <c r="AE128" s="1" t="s">
        <v>2183</v>
      </c>
      <c r="AF128" s="1" t="s">
        <v>2184</v>
      </c>
      <c r="AG128">
        <v>910</v>
      </c>
      <c r="AH128" s="1" t="s">
        <v>2184</v>
      </c>
      <c r="AI128">
        <v>55.151972379644597</v>
      </c>
      <c r="AJ128">
        <v>55.151972379644597</v>
      </c>
      <c r="AK128" t="s">
        <v>120</v>
      </c>
      <c r="AL128">
        <v>559.923</v>
      </c>
      <c r="AM128">
        <v>4</v>
      </c>
      <c r="AN128">
        <v>4</v>
      </c>
      <c r="AO128" t="s">
        <v>86</v>
      </c>
      <c r="AP128" t="s">
        <v>86</v>
      </c>
      <c r="AQ128" t="s">
        <v>87</v>
      </c>
      <c r="AR128" t="s">
        <v>87</v>
      </c>
      <c r="AS128" t="s">
        <v>77</v>
      </c>
      <c r="AT128" t="s">
        <v>77</v>
      </c>
      <c r="AU128" t="s">
        <v>77</v>
      </c>
      <c r="AV128" t="s">
        <v>77</v>
      </c>
      <c r="AW128" t="s">
        <v>77</v>
      </c>
      <c r="AX128" t="s">
        <v>77</v>
      </c>
      <c r="AY128" t="s">
        <v>77</v>
      </c>
      <c r="AZ128" t="s">
        <v>77</v>
      </c>
      <c r="BA128" t="s">
        <v>77</v>
      </c>
      <c r="BB128" t="s">
        <v>77</v>
      </c>
      <c r="BC128" t="s">
        <v>77</v>
      </c>
      <c r="BD128" t="s">
        <v>86</v>
      </c>
      <c r="BE128" t="s">
        <v>86</v>
      </c>
      <c r="BF128" t="s">
        <v>87</v>
      </c>
      <c r="BG128" t="s">
        <v>77</v>
      </c>
      <c r="BH128" t="s">
        <v>77</v>
      </c>
      <c r="BI128" t="s">
        <v>77</v>
      </c>
      <c r="BJ128" t="s">
        <v>77</v>
      </c>
      <c r="BK128" t="s">
        <v>77</v>
      </c>
      <c r="BL128" t="s">
        <v>77</v>
      </c>
      <c r="BM128" t="s">
        <v>77</v>
      </c>
      <c r="BN128" t="s">
        <v>77</v>
      </c>
      <c r="BO128" t="s">
        <v>77</v>
      </c>
      <c r="BP128">
        <v>1224</v>
      </c>
      <c r="BQ128" s="34">
        <v>46137</v>
      </c>
    </row>
    <row r="129" spans="1:69" x14ac:dyDescent="0.25">
      <c r="A129">
        <v>2026</v>
      </c>
      <c r="B129" t="s">
        <v>2185</v>
      </c>
      <c r="C129" t="s">
        <v>314</v>
      </c>
      <c r="D129" t="s">
        <v>120</v>
      </c>
      <c r="E129" t="s">
        <v>2034</v>
      </c>
      <c r="F129">
        <v>4</v>
      </c>
      <c r="G129">
        <v>2</v>
      </c>
      <c r="H129" t="s">
        <v>2167</v>
      </c>
      <c r="I129" t="s">
        <v>1992</v>
      </c>
      <c r="J129">
        <v>202.5</v>
      </c>
      <c r="K129" t="s">
        <v>398</v>
      </c>
      <c r="L129" s="1" t="s">
        <v>2186</v>
      </c>
      <c r="M129">
        <v>0</v>
      </c>
      <c r="O129">
        <v>1</v>
      </c>
      <c r="P129">
        <v>285</v>
      </c>
      <c r="Q129">
        <v>310</v>
      </c>
      <c r="R129">
        <v>325</v>
      </c>
      <c r="S129">
        <v>325</v>
      </c>
      <c r="T129">
        <v>145</v>
      </c>
      <c r="U129">
        <v>160</v>
      </c>
      <c r="V129">
        <v>-175</v>
      </c>
      <c r="W129">
        <v>160</v>
      </c>
      <c r="X129">
        <v>485</v>
      </c>
      <c r="Y129">
        <v>335</v>
      </c>
      <c r="Z129">
        <v>365</v>
      </c>
      <c r="AA129">
        <v>390</v>
      </c>
      <c r="AB129">
        <v>390</v>
      </c>
      <c r="AC129">
        <v>875</v>
      </c>
      <c r="AD129" s="1" t="s">
        <v>2187</v>
      </c>
      <c r="AE129" s="1" t="s">
        <v>2187</v>
      </c>
      <c r="AF129" s="1" t="s">
        <v>2188</v>
      </c>
      <c r="AG129">
        <v>875</v>
      </c>
      <c r="AH129" s="1" t="s">
        <v>2188</v>
      </c>
      <c r="AI129" s="1" t="s">
        <v>2189</v>
      </c>
      <c r="AJ129" s="1" t="s">
        <v>2189</v>
      </c>
      <c r="AK129" t="s">
        <v>120</v>
      </c>
      <c r="AL129">
        <v>529.52812500000005</v>
      </c>
      <c r="AM129">
        <v>5</v>
      </c>
      <c r="AN129">
        <v>5</v>
      </c>
      <c r="AO129" t="s">
        <v>77</v>
      </c>
      <c r="AP129" t="s">
        <v>77</v>
      </c>
      <c r="AQ129" t="s">
        <v>77</v>
      </c>
      <c r="AR129" t="s">
        <v>77</v>
      </c>
      <c r="AS129" t="s">
        <v>77</v>
      </c>
      <c r="AT129" t="s">
        <v>77</v>
      </c>
      <c r="AU129" t="s">
        <v>77</v>
      </c>
      <c r="AV129" t="s">
        <v>77</v>
      </c>
      <c r="AW129" t="s">
        <v>77</v>
      </c>
      <c r="AX129" t="s">
        <v>77</v>
      </c>
      <c r="AY129" t="s">
        <v>77</v>
      </c>
      <c r="AZ129" t="s">
        <v>77</v>
      </c>
      <c r="BA129" t="s">
        <v>77</v>
      </c>
      <c r="BB129" t="s">
        <v>77</v>
      </c>
      <c r="BC129" t="s">
        <v>77</v>
      </c>
      <c r="BD129" t="s">
        <v>86</v>
      </c>
      <c r="BE129" t="s">
        <v>86</v>
      </c>
      <c r="BF129" t="s">
        <v>87</v>
      </c>
      <c r="BG129" t="s">
        <v>77</v>
      </c>
      <c r="BH129" t="s">
        <v>77</v>
      </c>
      <c r="BI129" t="s">
        <v>77</v>
      </c>
      <c r="BJ129" t="s">
        <v>77</v>
      </c>
      <c r="BK129" t="s">
        <v>77</v>
      </c>
      <c r="BL129" t="s">
        <v>77</v>
      </c>
      <c r="BM129" t="s">
        <v>77</v>
      </c>
      <c r="BN129" t="s">
        <v>77</v>
      </c>
      <c r="BO129" t="s">
        <v>77</v>
      </c>
      <c r="BP129">
        <v>1223</v>
      </c>
      <c r="BQ129" s="34">
        <v>46137</v>
      </c>
    </row>
    <row r="130" spans="1:69" x14ac:dyDescent="0.25">
      <c r="A130">
        <v>2026</v>
      </c>
      <c r="B130" t="s">
        <v>1015</v>
      </c>
      <c r="C130" t="s">
        <v>314</v>
      </c>
      <c r="D130" t="s">
        <v>120</v>
      </c>
      <c r="E130" t="s">
        <v>238</v>
      </c>
      <c r="F130">
        <v>1</v>
      </c>
      <c r="G130">
        <v>2</v>
      </c>
      <c r="H130" t="s">
        <v>1938</v>
      </c>
      <c r="I130" t="s">
        <v>1992</v>
      </c>
      <c r="J130">
        <v>203</v>
      </c>
      <c r="K130" t="s">
        <v>398</v>
      </c>
      <c r="L130" s="1" t="s">
        <v>332</v>
      </c>
      <c r="M130">
        <v>0</v>
      </c>
      <c r="O130">
        <v>1</v>
      </c>
      <c r="P130">
        <v>215</v>
      </c>
      <c r="Q130">
        <v>240</v>
      </c>
      <c r="R130">
        <v>265</v>
      </c>
      <c r="S130">
        <v>265</v>
      </c>
      <c r="T130">
        <v>160</v>
      </c>
      <c r="U130">
        <v>175</v>
      </c>
      <c r="V130">
        <v>185</v>
      </c>
      <c r="W130">
        <v>185</v>
      </c>
      <c r="X130">
        <v>450</v>
      </c>
      <c r="Y130">
        <v>285</v>
      </c>
      <c r="Z130">
        <v>350</v>
      </c>
      <c r="AA130">
        <v>365</v>
      </c>
      <c r="AB130">
        <v>365</v>
      </c>
      <c r="AC130">
        <v>815</v>
      </c>
      <c r="AD130" s="1" t="s">
        <v>2190</v>
      </c>
      <c r="AE130" s="1" t="s">
        <v>2190</v>
      </c>
      <c r="AF130" s="1" t="s">
        <v>2191</v>
      </c>
      <c r="AG130">
        <v>815</v>
      </c>
      <c r="AH130" s="1" t="s">
        <v>2191</v>
      </c>
      <c r="AI130" s="1" t="s">
        <v>2192</v>
      </c>
      <c r="AJ130" s="1" t="s">
        <v>2192</v>
      </c>
      <c r="AK130" t="s">
        <v>120</v>
      </c>
      <c r="AL130" s="1" t="s">
        <v>2193</v>
      </c>
      <c r="AM130">
        <v>6</v>
      </c>
      <c r="AN130">
        <v>6</v>
      </c>
      <c r="AO130" t="s">
        <v>77</v>
      </c>
      <c r="AP130" t="s">
        <v>77</v>
      </c>
      <c r="AQ130" t="s">
        <v>77</v>
      </c>
      <c r="AR130" t="s">
        <v>77</v>
      </c>
      <c r="AS130" t="s">
        <v>77</v>
      </c>
      <c r="AT130" t="s">
        <v>77</v>
      </c>
      <c r="AU130" t="s">
        <v>77</v>
      </c>
      <c r="AV130" t="s">
        <v>77</v>
      </c>
      <c r="AW130" t="s">
        <v>77</v>
      </c>
      <c r="AX130" t="s">
        <v>77</v>
      </c>
      <c r="AY130" t="s">
        <v>77</v>
      </c>
      <c r="AZ130" t="s">
        <v>77</v>
      </c>
      <c r="BA130" t="s">
        <v>77</v>
      </c>
      <c r="BB130" t="s">
        <v>77</v>
      </c>
      <c r="BC130" t="s">
        <v>77</v>
      </c>
      <c r="BD130" t="s">
        <v>77</v>
      </c>
      <c r="BE130" t="s">
        <v>77</v>
      </c>
      <c r="BF130" t="s">
        <v>77</v>
      </c>
      <c r="BG130" t="s">
        <v>77</v>
      </c>
      <c r="BH130" t="s">
        <v>77</v>
      </c>
      <c r="BI130" t="s">
        <v>77</v>
      </c>
      <c r="BJ130" t="s">
        <v>77</v>
      </c>
      <c r="BK130" t="s">
        <v>77</v>
      </c>
      <c r="BL130" t="s">
        <v>77</v>
      </c>
      <c r="BM130" t="s">
        <v>77</v>
      </c>
      <c r="BN130" t="s">
        <v>77</v>
      </c>
      <c r="BO130" t="s">
        <v>77</v>
      </c>
      <c r="BP130">
        <v>1315</v>
      </c>
      <c r="BQ130" s="34">
        <v>46137</v>
      </c>
    </row>
    <row r="131" spans="1:69" x14ac:dyDescent="0.25">
      <c r="A131">
        <v>2026</v>
      </c>
      <c r="B131" t="s">
        <v>1018</v>
      </c>
      <c r="C131" t="s">
        <v>314</v>
      </c>
      <c r="D131" t="s">
        <v>120</v>
      </c>
      <c r="E131" t="s">
        <v>238</v>
      </c>
      <c r="F131">
        <v>4</v>
      </c>
      <c r="G131">
        <v>2</v>
      </c>
      <c r="H131" t="s">
        <v>2167</v>
      </c>
      <c r="I131" t="s">
        <v>1992</v>
      </c>
      <c r="J131">
        <v>205</v>
      </c>
      <c r="K131" t="s">
        <v>398</v>
      </c>
      <c r="L131" s="1" t="s">
        <v>2194</v>
      </c>
      <c r="M131">
        <v>0</v>
      </c>
      <c r="O131">
        <v>1</v>
      </c>
      <c r="P131">
        <v>225</v>
      </c>
      <c r="Q131">
        <v>245</v>
      </c>
      <c r="R131">
        <v>265</v>
      </c>
      <c r="S131">
        <v>265</v>
      </c>
      <c r="T131">
        <v>165</v>
      </c>
      <c r="U131">
        <v>175</v>
      </c>
      <c r="V131">
        <v>-185</v>
      </c>
      <c r="W131">
        <v>175</v>
      </c>
      <c r="X131">
        <v>440</v>
      </c>
      <c r="Y131">
        <v>265</v>
      </c>
      <c r="Z131">
        <v>300</v>
      </c>
      <c r="AA131">
        <v>315</v>
      </c>
      <c r="AB131">
        <v>315</v>
      </c>
      <c r="AC131">
        <v>755</v>
      </c>
      <c r="AD131" s="1" t="s">
        <v>2195</v>
      </c>
      <c r="AE131" s="1" t="s">
        <v>2195</v>
      </c>
      <c r="AF131" s="1" t="s">
        <v>2196</v>
      </c>
      <c r="AG131">
        <v>755</v>
      </c>
      <c r="AH131" s="1" t="s">
        <v>2196</v>
      </c>
      <c r="AI131" s="1" t="s">
        <v>2197</v>
      </c>
      <c r="AJ131" s="1" t="s">
        <v>2197</v>
      </c>
      <c r="AK131" t="s">
        <v>120</v>
      </c>
      <c r="AL131">
        <v>453.98149999999998</v>
      </c>
      <c r="AM131">
        <v>7</v>
      </c>
      <c r="AN131">
        <v>7</v>
      </c>
      <c r="AO131" t="s">
        <v>77</v>
      </c>
      <c r="AP131" t="s">
        <v>77</v>
      </c>
      <c r="AQ131" t="s">
        <v>77</v>
      </c>
      <c r="AR131" t="s">
        <v>77</v>
      </c>
      <c r="AS131" t="s">
        <v>77</v>
      </c>
      <c r="AT131" t="s">
        <v>77</v>
      </c>
      <c r="AU131" t="s">
        <v>77</v>
      </c>
      <c r="AV131" t="s">
        <v>77</v>
      </c>
      <c r="AW131" t="s">
        <v>77</v>
      </c>
      <c r="AX131" t="s">
        <v>77</v>
      </c>
      <c r="AY131" t="s">
        <v>77</v>
      </c>
      <c r="AZ131" t="s">
        <v>77</v>
      </c>
      <c r="BA131" t="s">
        <v>77</v>
      </c>
      <c r="BB131" t="s">
        <v>77</v>
      </c>
      <c r="BC131" t="s">
        <v>77</v>
      </c>
      <c r="BD131" t="s">
        <v>86</v>
      </c>
      <c r="BE131" t="s">
        <v>86</v>
      </c>
      <c r="BF131" t="s">
        <v>87</v>
      </c>
      <c r="BG131" t="s">
        <v>77</v>
      </c>
      <c r="BH131" t="s">
        <v>77</v>
      </c>
      <c r="BI131" t="s">
        <v>77</v>
      </c>
      <c r="BJ131" t="s">
        <v>77</v>
      </c>
      <c r="BK131" t="s">
        <v>77</v>
      </c>
      <c r="BL131" t="s">
        <v>77</v>
      </c>
      <c r="BM131" t="s">
        <v>77</v>
      </c>
      <c r="BN131" t="s">
        <v>77</v>
      </c>
      <c r="BO131" t="s">
        <v>77</v>
      </c>
      <c r="BP131">
        <v>1211</v>
      </c>
      <c r="BQ131" s="34">
        <v>46137</v>
      </c>
    </row>
    <row r="132" spans="1:69" x14ac:dyDescent="0.25">
      <c r="A132">
        <v>2026</v>
      </c>
      <c r="B132" t="s">
        <v>2198</v>
      </c>
      <c r="C132" t="s">
        <v>314</v>
      </c>
      <c r="D132" t="s">
        <v>120</v>
      </c>
      <c r="E132" t="s">
        <v>2085</v>
      </c>
      <c r="F132">
        <v>4</v>
      </c>
      <c r="G132">
        <v>2</v>
      </c>
      <c r="H132" t="s">
        <v>2167</v>
      </c>
      <c r="I132" t="s">
        <v>1992</v>
      </c>
      <c r="J132">
        <v>205</v>
      </c>
      <c r="K132" t="s">
        <v>398</v>
      </c>
      <c r="L132" s="1" t="s">
        <v>2194</v>
      </c>
      <c r="M132">
        <v>0</v>
      </c>
      <c r="O132">
        <v>1</v>
      </c>
      <c r="P132">
        <v>185</v>
      </c>
      <c r="Q132">
        <v>-205</v>
      </c>
      <c r="R132">
        <v>215</v>
      </c>
      <c r="S132">
        <v>215</v>
      </c>
      <c r="T132">
        <v>115</v>
      </c>
      <c r="U132">
        <v>125</v>
      </c>
      <c r="V132">
        <v>-140</v>
      </c>
      <c r="W132">
        <v>125</v>
      </c>
      <c r="X132">
        <v>340</v>
      </c>
      <c r="Y132">
        <v>245</v>
      </c>
      <c r="Z132">
        <v>285</v>
      </c>
      <c r="AA132">
        <v>-310</v>
      </c>
      <c r="AB132">
        <v>285</v>
      </c>
      <c r="AC132">
        <v>625</v>
      </c>
      <c r="AD132" s="1" t="s">
        <v>2199</v>
      </c>
      <c r="AE132" s="1" t="s">
        <v>2199</v>
      </c>
      <c r="AF132" s="1" t="s">
        <v>2200</v>
      </c>
      <c r="AG132">
        <v>625</v>
      </c>
      <c r="AH132" s="1" t="s">
        <v>2200</v>
      </c>
      <c r="AI132" s="1" t="s">
        <v>2201</v>
      </c>
      <c r="AJ132" s="1" t="s">
        <v>2201</v>
      </c>
      <c r="AK132" t="s">
        <v>120</v>
      </c>
      <c r="AL132" s="1" t="s">
        <v>2202</v>
      </c>
      <c r="AM132">
        <v>8</v>
      </c>
      <c r="AN132">
        <v>8</v>
      </c>
      <c r="AO132" t="s">
        <v>77</v>
      </c>
      <c r="AP132" t="s">
        <v>77</v>
      </c>
      <c r="AQ132" t="s">
        <v>77</v>
      </c>
      <c r="AR132" t="s">
        <v>87</v>
      </c>
      <c r="AS132" t="s">
        <v>87</v>
      </c>
      <c r="AT132" t="s">
        <v>77</v>
      </c>
      <c r="AU132" t="s">
        <v>77</v>
      </c>
      <c r="AV132" t="s">
        <v>77</v>
      </c>
      <c r="AW132" t="s">
        <v>87</v>
      </c>
      <c r="AX132" t="s">
        <v>77</v>
      </c>
      <c r="AY132" t="s">
        <v>86</v>
      </c>
      <c r="AZ132" t="s">
        <v>77</v>
      </c>
      <c r="BA132" t="s">
        <v>77</v>
      </c>
      <c r="BB132" t="s">
        <v>77</v>
      </c>
      <c r="BC132" t="s">
        <v>77</v>
      </c>
      <c r="BD132" t="s">
        <v>86</v>
      </c>
      <c r="BE132" t="s">
        <v>86</v>
      </c>
      <c r="BF132" t="s">
        <v>77</v>
      </c>
      <c r="BG132" t="s">
        <v>77</v>
      </c>
      <c r="BH132" t="s">
        <v>77</v>
      </c>
      <c r="BI132" t="s">
        <v>77</v>
      </c>
      <c r="BJ132" t="s">
        <v>77</v>
      </c>
      <c r="BK132" t="s">
        <v>77</v>
      </c>
      <c r="BL132" t="s">
        <v>77</v>
      </c>
      <c r="BM132" t="s">
        <v>86</v>
      </c>
      <c r="BN132" t="s">
        <v>86</v>
      </c>
      <c r="BO132" t="s">
        <v>87</v>
      </c>
      <c r="BP132">
        <v>1219</v>
      </c>
      <c r="BQ132" s="34">
        <v>46137</v>
      </c>
    </row>
    <row r="133" spans="1:69" x14ac:dyDescent="0.25">
      <c r="A133">
        <v>2026</v>
      </c>
      <c r="B133" t="s">
        <v>2203</v>
      </c>
      <c r="C133" t="s">
        <v>314</v>
      </c>
      <c r="D133" t="s">
        <v>120</v>
      </c>
      <c r="E133" t="s">
        <v>238</v>
      </c>
      <c r="F133">
        <v>2</v>
      </c>
      <c r="G133">
        <v>2</v>
      </c>
      <c r="H133" t="s">
        <v>2204</v>
      </c>
      <c r="I133" t="s">
        <v>1992</v>
      </c>
      <c r="J133">
        <v>220</v>
      </c>
      <c r="K133" t="s">
        <v>396</v>
      </c>
      <c r="L133" s="1" t="s">
        <v>401</v>
      </c>
      <c r="M133">
        <v>0</v>
      </c>
      <c r="O133">
        <v>1</v>
      </c>
      <c r="P133">
        <v>415</v>
      </c>
      <c r="Q133">
        <v>465</v>
      </c>
      <c r="R133">
        <v>-495</v>
      </c>
      <c r="S133">
        <v>465</v>
      </c>
      <c r="T133">
        <v>265</v>
      </c>
      <c r="U133">
        <v>285</v>
      </c>
      <c r="V133">
        <v>-300</v>
      </c>
      <c r="W133">
        <v>285</v>
      </c>
      <c r="X133">
        <v>750</v>
      </c>
      <c r="Y133">
        <v>415</v>
      </c>
      <c r="Z133">
        <v>465</v>
      </c>
      <c r="AA133">
        <v>490</v>
      </c>
      <c r="AB133">
        <v>490</v>
      </c>
      <c r="AC133">
        <v>1240</v>
      </c>
      <c r="AD133" s="1" t="s">
        <v>2205</v>
      </c>
      <c r="AE133" s="1" t="s">
        <v>2205</v>
      </c>
      <c r="AF133" s="1" t="s">
        <v>2206</v>
      </c>
      <c r="AG133">
        <v>1240</v>
      </c>
      <c r="AH133" s="1" t="s">
        <v>2206</v>
      </c>
      <c r="AI133" s="1" t="s">
        <v>2207</v>
      </c>
      <c r="AJ133" s="1" t="s">
        <v>2207</v>
      </c>
      <c r="AK133" t="s">
        <v>120</v>
      </c>
      <c r="AL133">
        <v>721.43200000000002</v>
      </c>
      <c r="AM133">
        <v>1</v>
      </c>
      <c r="AN133">
        <v>1</v>
      </c>
      <c r="AO133" t="s">
        <v>77</v>
      </c>
      <c r="AP133" t="s">
        <v>77</v>
      </c>
      <c r="AQ133" t="s">
        <v>77</v>
      </c>
      <c r="AR133" t="s">
        <v>77</v>
      </c>
      <c r="AS133" t="s">
        <v>77</v>
      </c>
      <c r="AT133" t="s">
        <v>77</v>
      </c>
      <c r="AU133" t="s">
        <v>87</v>
      </c>
      <c r="AV133" t="s">
        <v>87</v>
      </c>
      <c r="AW133" t="s">
        <v>77</v>
      </c>
      <c r="AX133" t="s">
        <v>77</v>
      </c>
      <c r="AY133" t="s">
        <v>77</v>
      </c>
      <c r="AZ133" t="s">
        <v>77</v>
      </c>
      <c r="BA133" t="s">
        <v>77</v>
      </c>
      <c r="BB133" t="s">
        <v>77</v>
      </c>
      <c r="BC133" t="s">
        <v>77</v>
      </c>
      <c r="BD133" t="s">
        <v>87</v>
      </c>
      <c r="BE133" t="s">
        <v>87</v>
      </c>
      <c r="BF133" t="s">
        <v>87</v>
      </c>
      <c r="BG133" t="s">
        <v>77</v>
      </c>
      <c r="BH133" t="s">
        <v>77</v>
      </c>
      <c r="BI133" t="s">
        <v>77</v>
      </c>
      <c r="BJ133" t="s">
        <v>77</v>
      </c>
      <c r="BK133" t="s">
        <v>77</v>
      </c>
      <c r="BL133" t="s">
        <v>77</v>
      </c>
      <c r="BM133" t="s">
        <v>77</v>
      </c>
      <c r="BN133" t="s">
        <v>77</v>
      </c>
      <c r="BO133" t="s">
        <v>77</v>
      </c>
      <c r="BP133">
        <v>1419</v>
      </c>
      <c r="BQ133" s="34">
        <v>46137</v>
      </c>
    </row>
    <row r="134" spans="1:69" x14ac:dyDescent="0.25">
      <c r="A134">
        <v>2026</v>
      </c>
      <c r="B134" t="s">
        <v>954</v>
      </c>
      <c r="C134" t="s">
        <v>314</v>
      </c>
      <c r="D134" t="s">
        <v>120</v>
      </c>
      <c r="E134" t="s">
        <v>121</v>
      </c>
      <c r="F134">
        <v>2</v>
      </c>
      <c r="G134">
        <v>2</v>
      </c>
      <c r="H134" t="s">
        <v>2204</v>
      </c>
      <c r="I134" t="s">
        <v>1992</v>
      </c>
      <c r="J134">
        <v>229</v>
      </c>
      <c r="K134" t="s">
        <v>396</v>
      </c>
      <c r="L134" s="1" t="s">
        <v>2208</v>
      </c>
      <c r="M134">
        <v>0</v>
      </c>
      <c r="O134">
        <v>1</v>
      </c>
      <c r="P134">
        <v>445</v>
      </c>
      <c r="Q134">
        <v>470</v>
      </c>
      <c r="R134">
        <v>-495</v>
      </c>
      <c r="S134">
        <v>470</v>
      </c>
      <c r="T134">
        <v>255</v>
      </c>
      <c r="U134">
        <v>275</v>
      </c>
      <c r="V134">
        <v>-280</v>
      </c>
      <c r="W134">
        <v>275</v>
      </c>
      <c r="X134">
        <v>745</v>
      </c>
      <c r="Y134">
        <v>445</v>
      </c>
      <c r="Z134">
        <v>470</v>
      </c>
      <c r="AA134">
        <v>-500</v>
      </c>
      <c r="AB134">
        <v>470</v>
      </c>
      <c r="AC134">
        <v>1215</v>
      </c>
      <c r="AD134">
        <v>333.83607940103599</v>
      </c>
      <c r="AE134">
        <v>333.83607940103599</v>
      </c>
      <c r="AF134" s="1" t="s">
        <v>2209</v>
      </c>
      <c r="AG134">
        <v>1215</v>
      </c>
      <c r="AH134" s="1" t="s">
        <v>2209</v>
      </c>
      <c r="AI134" s="1" t="s">
        <v>2210</v>
      </c>
      <c r="AJ134" s="1" t="s">
        <v>2210</v>
      </c>
      <c r="AK134" t="s">
        <v>120</v>
      </c>
      <c r="AL134">
        <v>696.01274999999998</v>
      </c>
      <c r="AM134">
        <v>2</v>
      </c>
      <c r="AN134">
        <v>2</v>
      </c>
      <c r="AO134" t="s">
        <v>77</v>
      </c>
      <c r="AP134" t="s">
        <v>77</v>
      </c>
      <c r="AQ134" t="s">
        <v>77</v>
      </c>
      <c r="AR134" t="s">
        <v>77</v>
      </c>
      <c r="AS134" t="s">
        <v>77</v>
      </c>
      <c r="AT134" t="s">
        <v>77</v>
      </c>
      <c r="AU134" t="s">
        <v>87</v>
      </c>
      <c r="AV134" t="s">
        <v>87</v>
      </c>
      <c r="AW134" t="s">
        <v>87</v>
      </c>
      <c r="AX134" t="s">
        <v>87</v>
      </c>
      <c r="AY134" t="s">
        <v>77</v>
      </c>
      <c r="AZ134" t="s">
        <v>77</v>
      </c>
      <c r="BA134" t="s">
        <v>77</v>
      </c>
      <c r="BB134" t="s">
        <v>77</v>
      </c>
      <c r="BC134" t="s">
        <v>77</v>
      </c>
      <c r="BD134" t="s">
        <v>87</v>
      </c>
      <c r="BE134" t="s">
        <v>87</v>
      </c>
      <c r="BF134" t="s">
        <v>87</v>
      </c>
      <c r="BG134" t="s">
        <v>87</v>
      </c>
      <c r="BH134" t="s">
        <v>77</v>
      </c>
      <c r="BI134" t="s">
        <v>77</v>
      </c>
      <c r="BJ134" t="s">
        <v>77</v>
      </c>
      <c r="BK134" t="s">
        <v>77</v>
      </c>
      <c r="BL134" t="s">
        <v>77</v>
      </c>
      <c r="BM134" t="s">
        <v>87</v>
      </c>
      <c r="BN134" t="s">
        <v>87</v>
      </c>
      <c r="BO134" t="s">
        <v>87</v>
      </c>
      <c r="BP134">
        <v>1413</v>
      </c>
      <c r="BQ134" s="34">
        <v>46137</v>
      </c>
    </row>
    <row r="135" spans="1:69" x14ac:dyDescent="0.25">
      <c r="A135">
        <v>2026</v>
      </c>
      <c r="B135" t="s">
        <v>2211</v>
      </c>
      <c r="C135" t="s">
        <v>314</v>
      </c>
      <c r="D135" t="s">
        <v>120</v>
      </c>
      <c r="E135" t="s">
        <v>245</v>
      </c>
      <c r="F135">
        <v>2</v>
      </c>
      <c r="G135">
        <v>2</v>
      </c>
      <c r="H135" t="s">
        <v>2204</v>
      </c>
      <c r="I135" t="s">
        <v>1992</v>
      </c>
      <c r="J135">
        <v>225</v>
      </c>
      <c r="K135" t="s">
        <v>396</v>
      </c>
      <c r="L135" s="1" t="s">
        <v>765</v>
      </c>
      <c r="M135">
        <v>0</v>
      </c>
      <c r="O135">
        <v>1</v>
      </c>
      <c r="P135">
        <v>395</v>
      </c>
      <c r="Q135">
        <v>415</v>
      </c>
      <c r="R135">
        <v>-430</v>
      </c>
      <c r="S135">
        <v>415</v>
      </c>
      <c r="T135">
        <v>-255</v>
      </c>
      <c r="U135">
        <v>255</v>
      </c>
      <c r="V135">
        <v>-275</v>
      </c>
      <c r="W135">
        <v>255</v>
      </c>
      <c r="X135">
        <v>670</v>
      </c>
      <c r="Y135">
        <v>445</v>
      </c>
      <c r="Z135">
        <v>480</v>
      </c>
      <c r="AB135">
        <v>480</v>
      </c>
      <c r="AC135">
        <v>1150</v>
      </c>
      <c r="AD135" s="1" t="s">
        <v>2212</v>
      </c>
      <c r="AE135" s="1" t="s">
        <v>2212</v>
      </c>
      <c r="AF135" s="1" t="s">
        <v>2213</v>
      </c>
      <c r="AG135">
        <v>1150</v>
      </c>
      <c r="AH135" s="1" t="s">
        <v>2213</v>
      </c>
      <c r="AI135" s="1" t="s">
        <v>2214</v>
      </c>
      <c r="AJ135" s="1" t="s">
        <v>2214</v>
      </c>
      <c r="AK135" t="s">
        <v>120</v>
      </c>
      <c r="AL135">
        <v>663.09</v>
      </c>
      <c r="AM135">
        <v>3</v>
      </c>
      <c r="AN135">
        <v>3</v>
      </c>
      <c r="AO135" t="s">
        <v>77</v>
      </c>
      <c r="AP135" t="s">
        <v>77</v>
      </c>
      <c r="AQ135" t="s">
        <v>77</v>
      </c>
      <c r="AR135" t="s">
        <v>77</v>
      </c>
      <c r="AS135" t="s">
        <v>77</v>
      </c>
      <c r="AT135" t="s">
        <v>77</v>
      </c>
      <c r="AU135" t="s">
        <v>87</v>
      </c>
      <c r="AV135" t="s">
        <v>87</v>
      </c>
      <c r="AW135" t="s">
        <v>87</v>
      </c>
      <c r="AX135" t="s">
        <v>87</v>
      </c>
      <c r="AY135" t="s">
        <v>87</v>
      </c>
      <c r="AZ135" t="s">
        <v>87</v>
      </c>
      <c r="BA135" t="s">
        <v>77</v>
      </c>
      <c r="BB135" t="s">
        <v>77</v>
      </c>
      <c r="BC135" t="s">
        <v>77</v>
      </c>
      <c r="BD135" t="s">
        <v>87</v>
      </c>
      <c r="BE135" t="s">
        <v>87</v>
      </c>
      <c r="BF135" t="s">
        <v>87</v>
      </c>
      <c r="BG135" t="s">
        <v>77</v>
      </c>
      <c r="BH135" t="s">
        <v>77</v>
      </c>
      <c r="BI135" t="s">
        <v>77</v>
      </c>
      <c r="BJ135" t="s">
        <v>77</v>
      </c>
      <c r="BK135" t="s">
        <v>77</v>
      </c>
      <c r="BL135" t="s">
        <v>77</v>
      </c>
      <c r="BP135">
        <v>1415</v>
      </c>
      <c r="BQ135" s="34">
        <v>46137</v>
      </c>
    </row>
    <row r="136" spans="1:69" x14ac:dyDescent="0.25">
      <c r="A136">
        <v>2026</v>
      </c>
      <c r="B136" t="s">
        <v>2215</v>
      </c>
      <c r="C136" t="s">
        <v>314</v>
      </c>
      <c r="D136" t="s">
        <v>120</v>
      </c>
      <c r="E136" t="s">
        <v>1736</v>
      </c>
      <c r="F136">
        <v>2</v>
      </c>
      <c r="G136">
        <v>2</v>
      </c>
      <c r="H136" t="s">
        <v>2204</v>
      </c>
      <c r="I136" t="s">
        <v>1992</v>
      </c>
      <c r="J136">
        <v>226</v>
      </c>
      <c r="K136" t="s">
        <v>396</v>
      </c>
      <c r="L136" s="1" t="s">
        <v>2216</v>
      </c>
      <c r="M136">
        <v>0</v>
      </c>
      <c r="O136">
        <v>1</v>
      </c>
      <c r="P136">
        <v>315</v>
      </c>
      <c r="Q136">
        <v>345</v>
      </c>
      <c r="R136">
        <v>-365</v>
      </c>
      <c r="S136">
        <v>345</v>
      </c>
      <c r="T136">
        <v>195</v>
      </c>
      <c r="U136">
        <v>215</v>
      </c>
      <c r="V136">
        <v>-225</v>
      </c>
      <c r="W136">
        <v>215</v>
      </c>
      <c r="X136">
        <v>560</v>
      </c>
      <c r="Y136">
        <v>405</v>
      </c>
      <c r="Z136">
        <v>435</v>
      </c>
      <c r="AA136">
        <v>-445</v>
      </c>
      <c r="AB136">
        <v>435</v>
      </c>
      <c r="AC136">
        <v>995</v>
      </c>
      <c r="AD136" s="1" t="s">
        <v>2217</v>
      </c>
      <c r="AE136" s="1" t="s">
        <v>2217</v>
      </c>
      <c r="AF136" s="1" t="s">
        <v>2218</v>
      </c>
      <c r="AG136">
        <v>995</v>
      </c>
      <c r="AH136" s="1" t="s">
        <v>2218</v>
      </c>
      <c r="AI136" s="1" t="s">
        <v>2219</v>
      </c>
      <c r="AJ136" s="1" t="s">
        <v>2219</v>
      </c>
      <c r="AK136" t="s">
        <v>120</v>
      </c>
      <c r="AL136">
        <v>572.77175</v>
      </c>
      <c r="AM136">
        <v>4</v>
      </c>
      <c r="AN136">
        <v>4</v>
      </c>
      <c r="AO136" t="s">
        <v>77</v>
      </c>
      <c r="AP136" t="s">
        <v>77</v>
      </c>
      <c r="AQ136" t="s">
        <v>77</v>
      </c>
      <c r="AR136" t="s">
        <v>77</v>
      </c>
      <c r="AS136" t="s">
        <v>77</v>
      </c>
      <c r="AT136" t="s">
        <v>77</v>
      </c>
      <c r="AU136" t="s">
        <v>87</v>
      </c>
      <c r="AV136" t="s">
        <v>87</v>
      </c>
      <c r="AW136" t="s">
        <v>87</v>
      </c>
      <c r="AX136" t="s">
        <v>77</v>
      </c>
      <c r="AY136" t="s">
        <v>77</v>
      </c>
      <c r="AZ136" t="s">
        <v>77</v>
      </c>
      <c r="BA136" t="s">
        <v>77</v>
      </c>
      <c r="BB136" t="s">
        <v>77</v>
      </c>
      <c r="BC136" t="s">
        <v>77</v>
      </c>
      <c r="BD136" t="s">
        <v>87</v>
      </c>
      <c r="BE136" t="s">
        <v>87</v>
      </c>
      <c r="BF136" t="s">
        <v>87</v>
      </c>
      <c r="BG136" t="s">
        <v>77</v>
      </c>
      <c r="BH136" t="s">
        <v>77</v>
      </c>
      <c r="BI136" t="s">
        <v>77</v>
      </c>
      <c r="BJ136" t="s">
        <v>87</v>
      </c>
      <c r="BK136" t="s">
        <v>77</v>
      </c>
      <c r="BL136" t="s">
        <v>77</v>
      </c>
      <c r="BM136" t="s">
        <v>87</v>
      </c>
      <c r="BN136" t="s">
        <v>87</v>
      </c>
      <c r="BO136" t="s">
        <v>87</v>
      </c>
      <c r="BP136">
        <v>1416</v>
      </c>
      <c r="BQ136" s="34">
        <v>46137</v>
      </c>
    </row>
    <row r="137" spans="1:69" x14ac:dyDescent="0.25">
      <c r="A137">
        <v>2026</v>
      </c>
      <c r="B137" t="s">
        <v>2220</v>
      </c>
      <c r="C137" t="s">
        <v>314</v>
      </c>
      <c r="D137" t="s">
        <v>120</v>
      </c>
      <c r="E137" t="s">
        <v>1736</v>
      </c>
      <c r="F137">
        <v>2</v>
      </c>
      <c r="G137">
        <v>2</v>
      </c>
      <c r="H137" t="s">
        <v>2204</v>
      </c>
      <c r="I137" t="s">
        <v>1992</v>
      </c>
      <c r="J137">
        <v>230</v>
      </c>
      <c r="K137" t="s">
        <v>396</v>
      </c>
      <c r="L137" s="1" t="s">
        <v>1949</v>
      </c>
      <c r="M137">
        <v>0</v>
      </c>
      <c r="O137">
        <v>1</v>
      </c>
      <c r="P137">
        <v>315</v>
      </c>
      <c r="Q137">
        <v>-330</v>
      </c>
      <c r="R137">
        <v>-330</v>
      </c>
      <c r="S137">
        <v>315</v>
      </c>
      <c r="T137">
        <v>195</v>
      </c>
      <c r="U137">
        <v>205</v>
      </c>
      <c r="V137">
        <v>-220</v>
      </c>
      <c r="W137">
        <v>205</v>
      </c>
      <c r="X137">
        <v>520</v>
      </c>
      <c r="Y137">
        <v>350</v>
      </c>
      <c r="Z137">
        <v>390</v>
      </c>
      <c r="AA137">
        <v>405</v>
      </c>
      <c r="AB137">
        <v>405</v>
      </c>
      <c r="AC137">
        <v>925</v>
      </c>
      <c r="AD137" s="1" t="s">
        <v>2221</v>
      </c>
      <c r="AE137" s="1" t="s">
        <v>2221</v>
      </c>
      <c r="AF137" s="1" t="s">
        <v>2222</v>
      </c>
      <c r="AG137">
        <v>925</v>
      </c>
      <c r="AH137" s="1" t="s">
        <v>2222</v>
      </c>
      <c r="AI137" s="1" t="s">
        <v>2223</v>
      </c>
      <c r="AJ137" s="1" t="s">
        <v>2223</v>
      </c>
      <c r="AK137" t="s">
        <v>120</v>
      </c>
      <c r="AL137" s="1" t="s">
        <v>2224</v>
      </c>
      <c r="AM137">
        <v>5</v>
      </c>
      <c r="AN137">
        <v>5</v>
      </c>
      <c r="AO137" t="s">
        <v>77</v>
      </c>
      <c r="AP137" t="s">
        <v>77</v>
      </c>
      <c r="AQ137" t="s">
        <v>77</v>
      </c>
      <c r="AR137" t="s">
        <v>87</v>
      </c>
      <c r="AS137" t="s">
        <v>87</v>
      </c>
      <c r="AT137" t="s">
        <v>87</v>
      </c>
      <c r="AU137" t="s">
        <v>87</v>
      </c>
      <c r="AV137" t="s">
        <v>87</v>
      </c>
      <c r="AW137" t="s">
        <v>87</v>
      </c>
      <c r="AX137" t="s">
        <v>77</v>
      </c>
      <c r="AY137" t="s">
        <v>77</v>
      </c>
      <c r="AZ137" t="s">
        <v>77</v>
      </c>
      <c r="BA137" t="s">
        <v>87</v>
      </c>
      <c r="BB137" t="s">
        <v>77</v>
      </c>
      <c r="BC137" t="s">
        <v>77</v>
      </c>
      <c r="BD137" t="s">
        <v>87</v>
      </c>
      <c r="BE137" t="s">
        <v>87</v>
      </c>
      <c r="BF137" t="s">
        <v>87</v>
      </c>
      <c r="BG137" t="s">
        <v>87</v>
      </c>
      <c r="BH137" t="s">
        <v>77</v>
      </c>
      <c r="BI137" t="s">
        <v>77</v>
      </c>
      <c r="BJ137" t="s">
        <v>77</v>
      </c>
      <c r="BK137" t="s">
        <v>77</v>
      </c>
      <c r="BL137" t="s">
        <v>77</v>
      </c>
      <c r="BM137" t="s">
        <v>77</v>
      </c>
      <c r="BN137" t="s">
        <v>77</v>
      </c>
      <c r="BO137" t="s">
        <v>77</v>
      </c>
      <c r="BP137">
        <v>1410</v>
      </c>
      <c r="BQ137" s="34">
        <v>46137</v>
      </c>
    </row>
    <row r="138" spans="1:69" x14ac:dyDescent="0.25">
      <c r="A138">
        <v>2026</v>
      </c>
      <c r="B138" t="s">
        <v>2225</v>
      </c>
      <c r="C138" t="s">
        <v>314</v>
      </c>
      <c r="D138" t="s">
        <v>120</v>
      </c>
      <c r="E138" t="s">
        <v>245</v>
      </c>
      <c r="F138">
        <v>2</v>
      </c>
      <c r="G138">
        <v>2</v>
      </c>
      <c r="H138" t="s">
        <v>2204</v>
      </c>
      <c r="I138" t="s">
        <v>1992</v>
      </c>
      <c r="J138">
        <v>214.4</v>
      </c>
      <c r="K138" t="s">
        <v>396</v>
      </c>
      <c r="L138" s="1" t="s">
        <v>2226</v>
      </c>
      <c r="M138">
        <v>0</v>
      </c>
      <c r="O138">
        <v>1</v>
      </c>
      <c r="P138">
        <v>325</v>
      </c>
      <c r="Q138">
        <v>335</v>
      </c>
      <c r="R138">
        <v>340</v>
      </c>
      <c r="S138">
        <v>340</v>
      </c>
      <c r="T138">
        <v>205</v>
      </c>
      <c r="U138">
        <v>225</v>
      </c>
      <c r="V138">
        <v>230</v>
      </c>
      <c r="W138">
        <v>230</v>
      </c>
      <c r="X138">
        <v>570</v>
      </c>
      <c r="Y138">
        <v>-320</v>
      </c>
      <c r="Z138">
        <v>325</v>
      </c>
      <c r="AA138">
        <v>335</v>
      </c>
      <c r="AB138">
        <v>335</v>
      </c>
      <c r="AC138">
        <v>905</v>
      </c>
      <c r="AD138" s="1" t="s">
        <v>2227</v>
      </c>
      <c r="AE138" s="1" t="s">
        <v>2227</v>
      </c>
      <c r="AF138" s="1" t="s">
        <v>2228</v>
      </c>
      <c r="AG138">
        <v>905</v>
      </c>
      <c r="AH138" s="1" t="s">
        <v>2228</v>
      </c>
      <c r="AI138" s="1" t="s">
        <v>2229</v>
      </c>
      <c r="AJ138" s="1" t="s">
        <v>2229</v>
      </c>
      <c r="AK138" t="s">
        <v>120</v>
      </c>
      <c r="AL138" s="1" t="s">
        <v>2230</v>
      </c>
      <c r="AM138">
        <v>6</v>
      </c>
      <c r="AN138">
        <v>6</v>
      </c>
      <c r="AO138" t="s">
        <v>77</v>
      </c>
      <c r="AP138" t="s">
        <v>77</v>
      </c>
      <c r="AQ138" t="s">
        <v>77</v>
      </c>
      <c r="AR138" t="s">
        <v>77</v>
      </c>
      <c r="AS138" t="s">
        <v>77</v>
      </c>
      <c r="AT138" t="s">
        <v>77</v>
      </c>
      <c r="AU138" t="s">
        <v>77</v>
      </c>
      <c r="AV138" t="s">
        <v>77</v>
      </c>
      <c r="AW138" t="s">
        <v>87</v>
      </c>
      <c r="AX138" t="s">
        <v>77</v>
      </c>
      <c r="AY138" t="s">
        <v>77</v>
      </c>
      <c r="AZ138" t="s">
        <v>77</v>
      </c>
      <c r="BA138" t="s">
        <v>77</v>
      </c>
      <c r="BB138" t="s">
        <v>77</v>
      </c>
      <c r="BC138" t="s">
        <v>77</v>
      </c>
      <c r="BD138" t="s">
        <v>77</v>
      </c>
      <c r="BE138" t="s">
        <v>77</v>
      </c>
      <c r="BF138" t="s">
        <v>77</v>
      </c>
      <c r="BG138" t="s">
        <v>87</v>
      </c>
      <c r="BH138" t="s">
        <v>87</v>
      </c>
      <c r="BI138" t="s">
        <v>77</v>
      </c>
      <c r="BJ138" t="s">
        <v>77</v>
      </c>
      <c r="BK138" t="s">
        <v>77</v>
      </c>
      <c r="BL138" t="s">
        <v>77</v>
      </c>
      <c r="BM138" t="s">
        <v>77</v>
      </c>
      <c r="BN138" t="s">
        <v>77</v>
      </c>
      <c r="BO138" t="s">
        <v>77</v>
      </c>
      <c r="BP138">
        <v>1411</v>
      </c>
      <c r="BQ138" s="34">
        <v>46137</v>
      </c>
    </row>
    <row r="139" spans="1:69" x14ac:dyDescent="0.25">
      <c r="A139">
        <v>2026</v>
      </c>
      <c r="B139" t="s">
        <v>2231</v>
      </c>
      <c r="C139" t="s">
        <v>314</v>
      </c>
      <c r="D139" t="s">
        <v>120</v>
      </c>
      <c r="E139" t="s">
        <v>245</v>
      </c>
      <c r="F139">
        <v>2</v>
      </c>
      <c r="G139">
        <v>2</v>
      </c>
      <c r="H139" t="s">
        <v>2204</v>
      </c>
      <c r="I139" t="s">
        <v>1992</v>
      </c>
      <c r="J139">
        <v>221</v>
      </c>
      <c r="K139" t="s">
        <v>396</v>
      </c>
      <c r="L139" s="1" t="s">
        <v>2232</v>
      </c>
      <c r="M139">
        <v>0</v>
      </c>
      <c r="O139">
        <v>1</v>
      </c>
      <c r="P139">
        <v>250</v>
      </c>
      <c r="Q139">
        <v>290</v>
      </c>
      <c r="R139">
        <v>325</v>
      </c>
      <c r="S139">
        <v>325</v>
      </c>
      <c r="T139">
        <v>170</v>
      </c>
      <c r="U139">
        <v>190</v>
      </c>
      <c r="V139">
        <v>-205</v>
      </c>
      <c r="W139">
        <v>190</v>
      </c>
      <c r="X139">
        <v>515</v>
      </c>
      <c r="Y139">
        <v>315</v>
      </c>
      <c r="Z139">
        <v>345</v>
      </c>
      <c r="AA139">
        <v>370</v>
      </c>
      <c r="AB139">
        <v>370</v>
      </c>
      <c r="AC139">
        <v>885</v>
      </c>
      <c r="AD139" s="1" t="s">
        <v>2233</v>
      </c>
      <c r="AE139" s="1" t="s">
        <v>2233</v>
      </c>
      <c r="AF139" s="1" t="s">
        <v>2234</v>
      </c>
      <c r="AG139">
        <v>885</v>
      </c>
      <c r="AH139" s="1" t="s">
        <v>2234</v>
      </c>
      <c r="AI139" s="1" t="s">
        <v>2235</v>
      </c>
      <c r="AJ139" s="1" t="s">
        <v>2235</v>
      </c>
      <c r="AK139" t="s">
        <v>120</v>
      </c>
      <c r="AL139">
        <v>513.94162500000004</v>
      </c>
      <c r="AM139">
        <v>7</v>
      </c>
      <c r="AN139">
        <v>7</v>
      </c>
      <c r="AO139" t="s">
        <v>77</v>
      </c>
      <c r="AP139" t="s">
        <v>77</v>
      </c>
      <c r="AQ139" t="s">
        <v>77</v>
      </c>
      <c r="AR139" t="s">
        <v>77</v>
      </c>
      <c r="AS139" t="s">
        <v>77</v>
      </c>
      <c r="AT139" t="s">
        <v>77</v>
      </c>
      <c r="AU139" t="s">
        <v>77</v>
      </c>
      <c r="AV139" t="s">
        <v>77</v>
      </c>
      <c r="AW139" t="s">
        <v>77</v>
      </c>
      <c r="AX139" t="s">
        <v>77</v>
      </c>
      <c r="AY139" t="s">
        <v>77</v>
      </c>
      <c r="AZ139" t="s">
        <v>77</v>
      </c>
      <c r="BA139" t="s">
        <v>77</v>
      </c>
      <c r="BB139" t="s">
        <v>77</v>
      </c>
      <c r="BC139" t="s">
        <v>77</v>
      </c>
      <c r="BD139" t="s">
        <v>87</v>
      </c>
      <c r="BE139" t="s">
        <v>87</v>
      </c>
      <c r="BF139" t="s">
        <v>87</v>
      </c>
      <c r="BG139" t="s">
        <v>77</v>
      </c>
      <c r="BH139" t="s">
        <v>77</v>
      </c>
      <c r="BI139" t="s">
        <v>77</v>
      </c>
      <c r="BJ139" t="s">
        <v>77</v>
      </c>
      <c r="BK139" t="s">
        <v>77</v>
      </c>
      <c r="BL139" t="s">
        <v>77</v>
      </c>
      <c r="BM139" t="s">
        <v>77</v>
      </c>
      <c r="BN139" t="s">
        <v>77</v>
      </c>
      <c r="BO139" t="s">
        <v>77</v>
      </c>
      <c r="BP139">
        <v>1418</v>
      </c>
      <c r="BQ139" s="34">
        <v>46137</v>
      </c>
    </row>
    <row r="140" spans="1:69" x14ac:dyDescent="0.25">
      <c r="A140">
        <v>2026</v>
      </c>
      <c r="B140" t="s">
        <v>2236</v>
      </c>
      <c r="C140" t="s">
        <v>314</v>
      </c>
      <c r="D140" t="s">
        <v>120</v>
      </c>
      <c r="E140" t="s">
        <v>2034</v>
      </c>
      <c r="F140">
        <v>2</v>
      </c>
      <c r="G140">
        <v>2</v>
      </c>
      <c r="H140" t="s">
        <v>2204</v>
      </c>
      <c r="I140" t="s">
        <v>1992</v>
      </c>
      <c r="J140">
        <v>209.1</v>
      </c>
      <c r="K140" t="s">
        <v>396</v>
      </c>
      <c r="L140" s="1" t="s">
        <v>2237</v>
      </c>
      <c r="M140">
        <v>0</v>
      </c>
      <c r="O140">
        <v>1</v>
      </c>
      <c r="P140">
        <v>275</v>
      </c>
      <c r="Q140">
        <v>305</v>
      </c>
      <c r="R140">
        <v>325</v>
      </c>
      <c r="S140">
        <v>325</v>
      </c>
      <c r="T140">
        <v>175</v>
      </c>
      <c r="U140">
        <v>-200</v>
      </c>
      <c r="V140">
        <v>200</v>
      </c>
      <c r="W140">
        <v>200</v>
      </c>
      <c r="X140">
        <v>525</v>
      </c>
      <c r="Y140">
        <v>295</v>
      </c>
      <c r="Z140">
        <v>330</v>
      </c>
      <c r="AA140">
        <v>355</v>
      </c>
      <c r="AB140">
        <v>355</v>
      </c>
      <c r="AC140">
        <v>880</v>
      </c>
      <c r="AD140">
        <v>251.61113328199599</v>
      </c>
      <c r="AE140">
        <v>251.61113328199599</v>
      </c>
      <c r="AF140" s="1" t="s">
        <v>2238</v>
      </c>
      <c r="AG140">
        <v>880</v>
      </c>
      <c r="AH140" s="1" t="s">
        <v>2238</v>
      </c>
      <c r="AI140" s="1" t="s">
        <v>2239</v>
      </c>
      <c r="AJ140" s="1" t="s">
        <v>2239</v>
      </c>
      <c r="AK140" t="s">
        <v>120</v>
      </c>
      <c r="AL140">
        <v>523.92999999999995</v>
      </c>
      <c r="AM140">
        <v>8</v>
      </c>
      <c r="AN140">
        <v>8</v>
      </c>
      <c r="AO140" t="s">
        <v>77</v>
      </c>
      <c r="AP140" t="s">
        <v>77</v>
      </c>
      <c r="AQ140" t="s">
        <v>77</v>
      </c>
      <c r="AR140" t="s">
        <v>77</v>
      </c>
      <c r="AS140" t="s">
        <v>77</v>
      </c>
      <c r="AT140" t="s">
        <v>77</v>
      </c>
      <c r="AU140" t="s">
        <v>77</v>
      </c>
      <c r="AV140" t="s">
        <v>77</v>
      </c>
      <c r="AW140" t="s">
        <v>77</v>
      </c>
      <c r="AX140" t="s">
        <v>77</v>
      </c>
      <c r="AY140" t="s">
        <v>77</v>
      </c>
      <c r="AZ140" t="s">
        <v>77</v>
      </c>
      <c r="BA140" t="s">
        <v>87</v>
      </c>
      <c r="BB140" t="s">
        <v>87</v>
      </c>
      <c r="BC140" t="s">
        <v>87</v>
      </c>
      <c r="BD140" t="s">
        <v>77</v>
      </c>
      <c r="BE140" t="s">
        <v>77</v>
      </c>
      <c r="BF140" t="s">
        <v>77</v>
      </c>
      <c r="BG140" t="s">
        <v>77</v>
      </c>
      <c r="BH140" t="s">
        <v>77</v>
      </c>
      <c r="BI140" t="s">
        <v>77</v>
      </c>
      <c r="BJ140" t="s">
        <v>77</v>
      </c>
      <c r="BK140" t="s">
        <v>77</v>
      </c>
      <c r="BL140" t="s">
        <v>77</v>
      </c>
      <c r="BM140" t="s">
        <v>77</v>
      </c>
      <c r="BN140" t="s">
        <v>77</v>
      </c>
      <c r="BO140" t="s">
        <v>77</v>
      </c>
      <c r="BP140">
        <v>1417</v>
      </c>
      <c r="BQ140" s="34">
        <v>46137</v>
      </c>
    </row>
    <row r="141" spans="1:69" x14ac:dyDescent="0.25">
      <c r="A141">
        <v>2026</v>
      </c>
      <c r="B141" t="s">
        <v>2240</v>
      </c>
      <c r="C141" t="s">
        <v>314</v>
      </c>
      <c r="D141" t="s">
        <v>120</v>
      </c>
      <c r="E141" t="s">
        <v>2034</v>
      </c>
      <c r="F141">
        <v>2</v>
      </c>
      <c r="G141">
        <v>2</v>
      </c>
      <c r="H141" t="s">
        <v>2204</v>
      </c>
      <c r="I141" t="s">
        <v>1992</v>
      </c>
      <c r="J141">
        <v>230.6</v>
      </c>
      <c r="K141" t="s">
        <v>396</v>
      </c>
      <c r="L141" s="1" t="s">
        <v>2241</v>
      </c>
      <c r="M141">
        <v>0</v>
      </c>
      <c r="O141">
        <v>1</v>
      </c>
      <c r="P141">
        <v>-275</v>
      </c>
      <c r="Q141">
        <v>275</v>
      </c>
      <c r="R141">
        <v>305</v>
      </c>
      <c r="S141">
        <v>305</v>
      </c>
      <c r="T141">
        <v>200</v>
      </c>
      <c r="U141">
        <v>215</v>
      </c>
      <c r="V141">
        <v>-220</v>
      </c>
      <c r="W141">
        <v>215</v>
      </c>
      <c r="X141">
        <v>520</v>
      </c>
      <c r="Y141">
        <v>305</v>
      </c>
      <c r="Z141">
        <v>325</v>
      </c>
      <c r="AA141">
        <v>340</v>
      </c>
      <c r="AB141">
        <v>340</v>
      </c>
      <c r="AC141">
        <v>860</v>
      </c>
      <c r="AD141" s="1" t="s">
        <v>2242</v>
      </c>
      <c r="AE141" s="1" t="s">
        <v>2242</v>
      </c>
      <c r="AF141" s="1" t="s">
        <v>2243</v>
      </c>
      <c r="AG141">
        <v>860</v>
      </c>
      <c r="AH141" s="1" t="s">
        <v>2243</v>
      </c>
      <c r="AI141" s="1" t="s">
        <v>2244</v>
      </c>
      <c r="AJ141" s="1" t="s">
        <v>2244</v>
      </c>
      <c r="AK141" t="s">
        <v>120</v>
      </c>
      <c r="AL141">
        <v>491.404</v>
      </c>
      <c r="AM141">
        <v>9</v>
      </c>
      <c r="AN141">
        <v>9</v>
      </c>
      <c r="AO141" t="s">
        <v>87</v>
      </c>
      <c r="AP141" t="s">
        <v>78</v>
      </c>
      <c r="AQ141" t="s">
        <v>87</v>
      </c>
      <c r="AR141" t="s">
        <v>77</v>
      </c>
      <c r="AS141" t="s">
        <v>77</v>
      </c>
      <c r="AT141" t="s">
        <v>77</v>
      </c>
      <c r="AU141" t="s">
        <v>77</v>
      </c>
      <c r="AV141" t="s">
        <v>77</v>
      </c>
      <c r="AW141" t="s">
        <v>77</v>
      </c>
      <c r="AX141" t="s">
        <v>77</v>
      </c>
      <c r="AY141" t="s">
        <v>77</v>
      </c>
      <c r="AZ141" t="s">
        <v>77</v>
      </c>
      <c r="BA141" t="s">
        <v>77</v>
      </c>
      <c r="BB141" t="s">
        <v>77</v>
      </c>
      <c r="BC141" t="s">
        <v>77</v>
      </c>
      <c r="BD141" t="s">
        <v>87</v>
      </c>
      <c r="BE141" t="s">
        <v>87</v>
      </c>
      <c r="BF141" t="s">
        <v>87</v>
      </c>
      <c r="BG141" t="s">
        <v>77</v>
      </c>
      <c r="BH141" t="s">
        <v>77</v>
      </c>
      <c r="BI141" t="s">
        <v>77</v>
      </c>
      <c r="BJ141" t="s">
        <v>77</v>
      </c>
      <c r="BK141" t="s">
        <v>77</v>
      </c>
      <c r="BL141" t="s">
        <v>77</v>
      </c>
      <c r="BM141" t="s">
        <v>77</v>
      </c>
      <c r="BN141" t="s">
        <v>77</v>
      </c>
      <c r="BO141" t="s">
        <v>77</v>
      </c>
      <c r="BP141">
        <v>1412</v>
      </c>
      <c r="BQ141" s="34">
        <v>46137</v>
      </c>
    </row>
    <row r="142" spans="1:69" x14ac:dyDescent="0.25">
      <c r="A142">
        <v>2026</v>
      </c>
      <c r="B142" t="s">
        <v>2245</v>
      </c>
      <c r="C142" t="s">
        <v>314</v>
      </c>
      <c r="D142" t="s">
        <v>120</v>
      </c>
      <c r="E142" t="s">
        <v>238</v>
      </c>
      <c r="F142">
        <v>2</v>
      </c>
      <c r="G142">
        <v>2</v>
      </c>
      <c r="H142" t="s">
        <v>2204</v>
      </c>
      <c r="I142" t="s">
        <v>1992</v>
      </c>
      <c r="J142">
        <v>215</v>
      </c>
      <c r="K142" t="s">
        <v>396</v>
      </c>
      <c r="L142" s="1" t="s">
        <v>2246</v>
      </c>
      <c r="M142">
        <v>0</v>
      </c>
      <c r="O142">
        <v>1</v>
      </c>
      <c r="P142">
        <v>-225</v>
      </c>
      <c r="Q142">
        <v>225</v>
      </c>
      <c r="R142">
        <v>250</v>
      </c>
      <c r="S142">
        <v>250</v>
      </c>
      <c r="T142">
        <v>175</v>
      </c>
      <c r="U142">
        <v>190</v>
      </c>
      <c r="V142">
        <v>-210</v>
      </c>
      <c r="W142">
        <v>190</v>
      </c>
      <c r="X142">
        <v>440</v>
      </c>
      <c r="Y142">
        <v>250</v>
      </c>
      <c r="Z142">
        <v>275</v>
      </c>
      <c r="AA142">
        <v>340</v>
      </c>
      <c r="AB142">
        <v>340</v>
      </c>
      <c r="AC142">
        <v>780</v>
      </c>
      <c r="AD142" s="1" t="s">
        <v>2247</v>
      </c>
      <c r="AE142" s="1" t="s">
        <v>2247</v>
      </c>
      <c r="AF142" s="1" t="s">
        <v>2248</v>
      </c>
      <c r="AG142">
        <v>780</v>
      </c>
      <c r="AH142" s="1" t="s">
        <v>2248</v>
      </c>
      <c r="AI142" s="1" t="s">
        <v>2249</v>
      </c>
      <c r="AJ142" s="1" t="s">
        <v>2249</v>
      </c>
      <c r="AK142" t="s">
        <v>120</v>
      </c>
      <c r="AL142">
        <v>458.44499999999999</v>
      </c>
      <c r="AM142">
        <v>10</v>
      </c>
      <c r="AN142">
        <v>10</v>
      </c>
      <c r="AO142" t="s">
        <v>87</v>
      </c>
      <c r="AP142" t="s">
        <v>87</v>
      </c>
      <c r="AQ142" t="s">
        <v>87</v>
      </c>
      <c r="AR142" t="s">
        <v>77</v>
      </c>
      <c r="AS142" t="s">
        <v>77</v>
      </c>
      <c r="AT142" t="s">
        <v>77</v>
      </c>
      <c r="AU142" t="s">
        <v>77</v>
      </c>
      <c r="AV142" t="s">
        <v>77</v>
      </c>
      <c r="AW142" t="s">
        <v>77</v>
      </c>
      <c r="AX142" t="s">
        <v>77</v>
      </c>
      <c r="AY142" t="s">
        <v>77</v>
      </c>
      <c r="AZ142" t="s">
        <v>77</v>
      </c>
      <c r="BA142" t="s">
        <v>77</v>
      </c>
      <c r="BB142" t="s">
        <v>77</v>
      </c>
      <c r="BC142" t="s">
        <v>77</v>
      </c>
      <c r="BD142" t="s">
        <v>87</v>
      </c>
      <c r="BE142" t="s">
        <v>87</v>
      </c>
      <c r="BF142" t="s">
        <v>87</v>
      </c>
      <c r="BG142" t="s">
        <v>77</v>
      </c>
      <c r="BH142" t="s">
        <v>77</v>
      </c>
      <c r="BI142" t="s">
        <v>77</v>
      </c>
      <c r="BJ142" t="s">
        <v>77</v>
      </c>
      <c r="BK142" t="s">
        <v>77</v>
      </c>
      <c r="BL142" t="s">
        <v>77</v>
      </c>
      <c r="BM142" t="s">
        <v>77</v>
      </c>
      <c r="BN142" t="s">
        <v>77</v>
      </c>
      <c r="BO142" t="s">
        <v>77</v>
      </c>
      <c r="BP142">
        <v>1414</v>
      </c>
      <c r="BQ142" s="34">
        <v>46137</v>
      </c>
    </row>
    <row r="143" spans="1:69" x14ac:dyDescent="0.25">
      <c r="A143">
        <v>2026</v>
      </c>
      <c r="B143" t="s">
        <v>1642</v>
      </c>
      <c r="C143" t="s">
        <v>314</v>
      </c>
      <c r="D143" t="s">
        <v>120</v>
      </c>
      <c r="E143" t="s">
        <v>245</v>
      </c>
      <c r="F143">
        <v>3</v>
      </c>
      <c r="G143">
        <v>2</v>
      </c>
      <c r="H143" t="s">
        <v>1978</v>
      </c>
      <c r="I143" t="s">
        <v>1992</v>
      </c>
      <c r="J143">
        <v>240</v>
      </c>
      <c r="K143" t="s">
        <v>1051</v>
      </c>
      <c r="L143" s="1" t="s">
        <v>2250</v>
      </c>
      <c r="M143">
        <v>0</v>
      </c>
      <c r="O143">
        <v>1</v>
      </c>
      <c r="P143">
        <v>450</v>
      </c>
      <c r="Q143">
        <v>500</v>
      </c>
      <c r="R143">
        <v>530</v>
      </c>
      <c r="S143">
        <v>530</v>
      </c>
      <c r="T143">
        <v>265</v>
      </c>
      <c r="U143">
        <v>-285</v>
      </c>
      <c r="V143">
        <v>-290</v>
      </c>
      <c r="W143">
        <v>265</v>
      </c>
      <c r="X143">
        <v>795</v>
      </c>
      <c r="Y143">
        <v>490</v>
      </c>
      <c r="Z143">
        <v>540</v>
      </c>
      <c r="AA143">
        <v>-555</v>
      </c>
      <c r="AB143">
        <v>540</v>
      </c>
      <c r="AC143">
        <v>1335</v>
      </c>
      <c r="AD143" s="1" t="s">
        <v>2251</v>
      </c>
      <c r="AE143" s="1" t="s">
        <v>2251</v>
      </c>
      <c r="AF143" s="1" t="s">
        <v>2252</v>
      </c>
      <c r="AG143">
        <v>1335</v>
      </c>
      <c r="AH143" s="1" t="s">
        <v>2252</v>
      </c>
      <c r="AI143" s="1" t="s">
        <v>2253</v>
      </c>
      <c r="AJ143" s="1" t="s">
        <v>2253</v>
      </c>
      <c r="AK143" t="s">
        <v>120</v>
      </c>
      <c r="AL143">
        <v>753.14025000000004</v>
      </c>
      <c r="AM143">
        <v>1</v>
      </c>
      <c r="AN143">
        <v>1</v>
      </c>
      <c r="AO143" t="s">
        <v>87</v>
      </c>
      <c r="AP143" t="s">
        <v>77</v>
      </c>
      <c r="AQ143" t="s">
        <v>77</v>
      </c>
      <c r="AR143" t="s">
        <v>77</v>
      </c>
      <c r="AS143" t="s">
        <v>77</v>
      </c>
      <c r="AT143" t="s">
        <v>77</v>
      </c>
      <c r="AU143" t="s">
        <v>77</v>
      </c>
      <c r="AV143" t="s">
        <v>77</v>
      </c>
      <c r="AW143" t="s">
        <v>77</v>
      </c>
      <c r="AX143" t="s">
        <v>77</v>
      </c>
      <c r="AY143" t="s">
        <v>77</v>
      </c>
      <c r="AZ143" t="s">
        <v>77</v>
      </c>
      <c r="BA143" t="s">
        <v>87</v>
      </c>
      <c r="BB143" t="s">
        <v>87</v>
      </c>
      <c r="BC143" t="s">
        <v>77</v>
      </c>
      <c r="BD143" t="s">
        <v>87</v>
      </c>
      <c r="BE143" t="s">
        <v>87</v>
      </c>
      <c r="BF143" t="s">
        <v>87</v>
      </c>
      <c r="BG143" t="s">
        <v>77</v>
      </c>
      <c r="BH143" t="s">
        <v>77</v>
      </c>
      <c r="BI143" t="s">
        <v>77</v>
      </c>
      <c r="BJ143" t="s">
        <v>77</v>
      </c>
      <c r="BK143" t="s">
        <v>77</v>
      </c>
      <c r="BL143" t="s">
        <v>77</v>
      </c>
      <c r="BM143" t="s">
        <v>87</v>
      </c>
      <c r="BN143" t="s">
        <v>87</v>
      </c>
      <c r="BO143" t="s">
        <v>77</v>
      </c>
      <c r="BP143">
        <v>1524</v>
      </c>
      <c r="BQ143" s="34">
        <v>46137</v>
      </c>
    </row>
    <row r="144" spans="1:69" x14ac:dyDescent="0.25">
      <c r="A144">
        <v>2026</v>
      </c>
      <c r="B144" t="s">
        <v>1643</v>
      </c>
      <c r="C144" t="s">
        <v>314</v>
      </c>
      <c r="D144" t="s">
        <v>120</v>
      </c>
      <c r="E144" t="s">
        <v>2034</v>
      </c>
      <c r="F144">
        <v>3</v>
      </c>
      <c r="G144">
        <v>2</v>
      </c>
      <c r="H144" t="s">
        <v>1978</v>
      </c>
      <c r="I144" t="s">
        <v>1992</v>
      </c>
      <c r="J144">
        <v>245.7</v>
      </c>
      <c r="K144" t="s">
        <v>1051</v>
      </c>
      <c r="L144" s="1" t="s">
        <v>2254</v>
      </c>
      <c r="M144">
        <v>0</v>
      </c>
      <c r="O144">
        <v>1</v>
      </c>
      <c r="P144">
        <v>355</v>
      </c>
      <c r="Q144">
        <v>385</v>
      </c>
      <c r="R144">
        <v>405</v>
      </c>
      <c r="S144">
        <v>405</v>
      </c>
      <c r="T144">
        <v>255</v>
      </c>
      <c r="U144">
        <v>-275</v>
      </c>
      <c r="V144">
        <v>285</v>
      </c>
      <c r="W144">
        <v>285</v>
      </c>
      <c r="X144">
        <v>690</v>
      </c>
      <c r="Y144">
        <v>415</v>
      </c>
      <c r="Z144">
        <v>435</v>
      </c>
      <c r="AA144">
        <v>-460</v>
      </c>
      <c r="AB144">
        <v>435</v>
      </c>
      <c r="AC144">
        <v>1125</v>
      </c>
      <c r="AD144">
        <v>300.759323161488</v>
      </c>
      <c r="AE144">
        <v>300.759323161488</v>
      </c>
      <c r="AF144" s="1" t="s">
        <v>2255</v>
      </c>
      <c r="AG144">
        <v>1125</v>
      </c>
      <c r="AH144" s="1" t="s">
        <v>2255</v>
      </c>
      <c r="AI144" s="1" t="s">
        <v>2256</v>
      </c>
      <c r="AJ144" s="1" t="s">
        <v>2256</v>
      </c>
      <c r="AK144" t="s">
        <v>120</v>
      </c>
      <c r="AL144">
        <v>630.59062500000005</v>
      </c>
      <c r="AM144">
        <v>2</v>
      </c>
      <c r="AN144">
        <v>2</v>
      </c>
      <c r="AO144" t="s">
        <v>77</v>
      </c>
      <c r="AP144" t="s">
        <v>77</v>
      </c>
      <c r="AQ144" t="s">
        <v>77</v>
      </c>
      <c r="AR144" t="s">
        <v>77</v>
      </c>
      <c r="AS144" t="s">
        <v>77</v>
      </c>
      <c r="AT144" t="s">
        <v>77</v>
      </c>
      <c r="AU144" t="s">
        <v>77</v>
      </c>
      <c r="AV144" t="s">
        <v>77</v>
      </c>
      <c r="AW144" t="s">
        <v>77</v>
      </c>
      <c r="AX144" t="s">
        <v>77</v>
      </c>
      <c r="AY144" t="s">
        <v>77</v>
      </c>
      <c r="AZ144" t="s">
        <v>77</v>
      </c>
      <c r="BA144" t="s">
        <v>87</v>
      </c>
      <c r="BB144" t="s">
        <v>77</v>
      </c>
      <c r="BC144" t="s">
        <v>87</v>
      </c>
      <c r="BD144" t="s">
        <v>77</v>
      </c>
      <c r="BE144" t="s">
        <v>77</v>
      </c>
      <c r="BF144" t="s">
        <v>77</v>
      </c>
      <c r="BG144" t="s">
        <v>87</v>
      </c>
      <c r="BH144" t="s">
        <v>77</v>
      </c>
      <c r="BI144" t="s">
        <v>77</v>
      </c>
      <c r="BJ144" t="s">
        <v>87</v>
      </c>
      <c r="BK144" t="s">
        <v>77</v>
      </c>
      <c r="BL144" t="s">
        <v>77</v>
      </c>
      <c r="BM144" t="s">
        <v>87</v>
      </c>
      <c r="BN144" t="s">
        <v>87</v>
      </c>
      <c r="BO144" t="s">
        <v>87</v>
      </c>
      <c r="BP144">
        <v>1521</v>
      </c>
      <c r="BQ144" s="34">
        <v>46137</v>
      </c>
    </row>
    <row r="145" spans="1:69" x14ac:dyDescent="0.25">
      <c r="A145">
        <v>2026</v>
      </c>
      <c r="B145" t="s">
        <v>2257</v>
      </c>
      <c r="C145" t="s">
        <v>314</v>
      </c>
      <c r="D145" t="s">
        <v>120</v>
      </c>
      <c r="E145" t="s">
        <v>245</v>
      </c>
      <c r="F145">
        <v>3</v>
      </c>
      <c r="G145">
        <v>2</v>
      </c>
      <c r="H145" t="s">
        <v>1978</v>
      </c>
      <c r="I145" t="s">
        <v>1992</v>
      </c>
      <c r="J145">
        <v>263</v>
      </c>
      <c r="K145" t="s">
        <v>1051</v>
      </c>
      <c r="L145" s="1" t="s">
        <v>2258</v>
      </c>
      <c r="M145">
        <v>0</v>
      </c>
      <c r="O145">
        <v>1</v>
      </c>
      <c r="P145">
        <v>405</v>
      </c>
      <c r="Q145">
        <v>-430</v>
      </c>
      <c r="R145">
        <v>-445</v>
      </c>
      <c r="S145">
        <v>405</v>
      </c>
      <c r="T145">
        <v>200</v>
      </c>
      <c r="U145">
        <v>235</v>
      </c>
      <c r="V145">
        <v>-240</v>
      </c>
      <c r="W145">
        <v>235</v>
      </c>
      <c r="X145">
        <v>640</v>
      </c>
      <c r="Y145">
        <v>405</v>
      </c>
      <c r="Z145">
        <v>450</v>
      </c>
      <c r="AA145">
        <v>-465</v>
      </c>
      <c r="AB145">
        <v>450</v>
      </c>
      <c r="AC145">
        <v>1090</v>
      </c>
      <c r="AD145" s="1" t="s">
        <v>2259</v>
      </c>
      <c r="AE145" s="1" t="s">
        <v>2259</v>
      </c>
      <c r="AF145" s="1" t="s">
        <v>2260</v>
      </c>
      <c r="AG145">
        <v>1090</v>
      </c>
      <c r="AH145" s="1" t="s">
        <v>2260</v>
      </c>
      <c r="AI145" s="1" t="s">
        <v>2261</v>
      </c>
      <c r="AJ145" s="1" t="s">
        <v>2261</v>
      </c>
      <c r="AK145" t="s">
        <v>120</v>
      </c>
      <c r="AL145" s="1" t="s">
        <v>2262</v>
      </c>
      <c r="AM145">
        <v>3</v>
      </c>
      <c r="AN145">
        <v>3</v>
      </c>
      <c r="AO145" t="s">
        <v>77</v>
      </c>
      <c r="AP145" t="s">
        <v>77</v>
      </c>
      <c r="AQ145" t="s">
        <v>77</v>
      </c>
      <c r="AR145" t="s">
        <v>87</v>
      </c>
      <c r="AS145" t="s">
        <v>77</v>
      </c>
      <c r="AT145" t="s">
        <v>87</v>
      </c>
      <c r="AU145" t="s">
        <v>87</v>
      </c>
      <c r="AV145" t="s">
        <v>77</v>
      </c>
      <c r="AW145" t="s">
        <v>87</v>
      </c>
      <c r="AX145" t="s">
        <v>77</v>
      </c>
      <c r="AY145" t="s">
        <v>77</v>
      </c>
      <c r="AZ145" t="s">
        <v>77</v>
      </c>
      <c r="BA145" t="s">
        <v>77</v>
      </c>
      <c r="BB145" t="s">
        <v>77</v>
      </c>
      <c r="BC145" t="s">
        <v>87</v>
      </c>
      <c r="BD145" t="s">
        <v>87</v>
      </c>
      <c r="BE145" t="s">
        <v>87</v>
      </c>
      <c r="BF145" t="s">
        <v>87</v>
      </c>
      <c r="BG145" t="s">
        <v>77</v>
      </c>
      <c r="BH145" t="s">
        <v>77</v>
      </c>
      <c r="BI145" t="s">
        <v>77</v>
      </c>
      <c r="BJ145" t="s">
        <v>77</v>
      </c>
      <c r="BK145" t="s">
        <v>77</v>
      </c>
      <c r="BL145" t="s">
        <v>77</v>
      </c>
      <c r="BM145" t="s">
        <v>87</v>
      </c>
      <c r="BN145" t="s">
        <v>87</v>
      </c>
      <c r="BO145" t="s">
        <v>87</v>
      </c>
      <c r="BP145">
        <v>1510</v>
      </c>
      <c r="BQ145" s="34">
        <v>46137</v>
      </c>
    </row>
    <row r="146" spans="1:69" x14ac:dyDescent="0.25">
      <c r="A146">
        <v>2026</v>
      </c>
      <c r="B146" t="s">
        <v>2263</v>
      </c>
      <c r="C146" t="s">
        <v>314</v>
      </c>
      <c r="D146" t="s">
        <v>120</v>
      </c>
      <c r="E146" t="s">
        <v>1700</v>
      </c>
      <c r="F146">
        <v>3</v>
      </c>
      <c r="G146">
        <v>2</v>
      </c>
      <c r="H146" t="s">
        <v>1978</v>
      </c>
      <c r="I146" t="s">
        <v>1992</v>
      </c>
      <c r="J146">
        <v>262.7</v>
      </c>
      <c r="K146" t="s">
        <v>1051</v>
      </c>
      <c r="L146">
        <v>0.57587217562070303</v>
      </c>
      <c r="M146">
        <v>0</v>
      </c>
      <c r="O146">
        <v>1</v>
      </c>
      <c r="P146">
        <v>275</v>
      </c>
      <c r="Q146">
        <v>305</v>
      </c>
      <c r="R146">
        <v>325</v>
      </c>
      <c r="S146">
        <v>325</v>
      </c>
      <c r="T146">
        <v>190</v>
      </c>
      <c r="U146">
        <v>205</v>
      </c>
      <c r="V146">
        <v>215</v>
      </c>
      <c r="W146">
        <v>215</v>
      </c>
      <c r="X146">
        <v>540</v>
      </c>
      <c r="Y146">
        <v>330</v>
      </c>
      <c r="Z146">
        <v>350</v>
      </c>
      <c r="AA146">
        <v>365</v>
      </c>
      <c r="AB146">
        <v>365</v>
      </c>
      <c r="AC146">
        <v>905</v>
      </c>
      <c r="AD146" s="1" t="s">
        <v>2264</v>
      </c>
      <c r="AE146" s="1" t="s">
        <v>2264</v>
      </c>
      <c r="AF146" s="1" t="s">
        <v>2265</v>
      </c>
      <c r="AG146">
        <v>905</v>
      </c>
      <c r="AH146" s="1" t="s">
        <v>2265</v>
      </c>
      <c r="AI146">
        <v>47.866053677681997</v>
      </c>
      <c r="AJ146">
        <v>47.866053677681997</v>
      </c>
      <c r="AK146" t="s">
        <v>120</v>
      </c>
      <c r="AL146" s="1" t="s">
        <v>2266</v>
      </c>
      <c r="AM146">
        <v>4</v>
      </c>
      <c r="AN146">
        <v>4</v>
      </c>
      <c r="AO146" t="s">
        <v>77</v>
      </c>
      <c r="AP146" t="s">
        <v>77</v>
      </c>
      <c r="AQ146" t="s">
        <v>77</v>
      </c>
      <c r="AR146" t="s">
        <v>77</v>
      </c>
      <c r="AS146" t="s">
        <v>77</v>
      </c>
      <c r="AT146" t="s">
        <v>77</v>
      </c>
      <c r="AU146" t="s">
        <v>77</v>
      </c>
      <c r="AV146" t="s">
        <v>77</v>
      </c>
      <c r="AW146" t="s">
        <v>77</v>
      </c>
      <c r="AX146" t="s">
        <v>77</v>
      </c>
      <c r="AY146" t="s">
        <v>77</v>
      </c>
      <c r="AZ146" t="s">
        <v>77</v>
      </c>
      <c r="BA146" t="s">
        <v>77</v>
      </c>
      <c r="BB146" t="s">
        <v>77</v>
      </c>
      <c r="BC146" t="s">
        <v>77</v>
      </c>
      <c r="BD146" t="s">
        <v>77</v>
      </c>
      <c r="BE146" t="s">
        <v>77</v>
      </c>
      <c r="BF146" t="s">
        <v>77</v>
      </c>
      <c r="BG146" t="s">
        <v>77</v>
      </c>
      <c r="BH146" t="s">
        <v>77</v>
      </c>
      <c r="BI146" t="s">
        <v>77</v>
      </c>
      <c r="BJ146" t="s">
        <v>77</v>
      </c>
      <c r="BK146" t="s">
        <v>77</v>
      </c>
      <c r="BL146" t="s">
        <v>77</v>
      </c>
      <c r="BM146" t="s">
        <v>77</v>
      </c>
      <c r="BN146" t="s">
        <v>77</v>
      </c>
      <c r="BO146" t="s">
        <v>77</v>
      </c>
      <c r="BP146">
        <v>1514</v>
      </c>
      <c r="BQ146" s="34">
        <v>46137</v>
      </c>
    </row>
    <row r="147" spans="1:69" x14ac:dyDescent="0.25">
      <c r="A147">
        <v>2026</v>
      </c>
      <c r="B147" t="s">
        <v>2267</v>
      </c>
      <c r="C147" t="s">
        <v>314</v>
      </c>
      <c r="D147" t="s">
        <v>120</v>
      </c>
      <c r="E147" t="s">
        <v>1736</v>
      </c>
      <c r="F147">
        <v>2</v>
      </c>
      <c r="G147">
        <v>2</v>
      </c>
      <c r="H147" t="s">
        <v>2204</v>
      </c>
      <c r="I147" t="s">
        <v>1992</v>
      </c>
      <c r="J147">
        <v>235</v>
      </c>
      <c r="K147" t="s">
        <v>1051</v>
      </c>
      <c r="L147" s="1" t="s">
        <v>413</v>
      </c>
      <c r="M147">
        <v>0</v>
      </c>
      <c r="O147">
        <v>1</v>
      </c>
      <c r="P147">
        <v>315</v>
      </c>
      <c r="Q147">
        <v>340</v>
      </c>
      <c r="R147">
        <v>380</v>
      </c>
      <c r="S147">
        <v>380</v>
      </c>
      <c r="T147">
        <v>165</v>
      </c>
      <c r="U147">
        <v>175</v>
      </c>
      <c r="V147">
        <v>185</v>
      </c>
      <c r="W147">
        <v>185</v>
      </c>
      <c r="X147">
        <v>565</v>
      </c>
      <c r="Y147">
        <v>295</v>
      </c>
      <c r="Z147">
        <v>335</v>
      </c>
      <c r="AA147">
        <v>-375</v>
      </c>
      <c r="AB147">
        <v>335</v>
      </c>
      <c r="AC147">
        <v>900</v>
      </c>
      <c r="AD147" s="1" t="s">
        <v>2268</v>
      </c>
      <c r="AE147" s="1" t="s">
        <v>2268</v>
      </c>
      <c r="AF147" s="1" t="s">
        <v>2269</v>
      </c>
      <c r="AG147">
        <v>900</v>
      </c>
      <c r="AH147" s="1" t="s">
        <v>2269</v>
      </c>
      <c r="AI147" s="1" t="s">
        <v>2270</v>
      </c>
      <c r="AJ147" s="1" t="s">
        <v>2270</v>
      </c>
      <c r="AK147" t="s">
        <v>120</v>
      </c>
      <c r="AL147">
        <v>511.02</v>
      </c>
      <c r="AM147">
        <v>5</v>
      </c>
      <c r="AN147">
        <v>5</v>
      </c>
      <c r="AO147" t="s">
        <v>77</v>
      </c>
      <c r="AP147" t="s">
        <v>77</v>
      </c>
      <c r="AQ147" t="s">
        <v>77</v>
      </c>
      <c r="AR147" t="s">
        <v>77</v>
      </c>
      <c r="AS147" t="s">
        <v>77</v>
      </c>
      <c r="AT147" t="s">
        <v>77</v>
      </c>
      <c r="AU147" t="s">
        <v>77</v>
      </c>
      <c r="AV147" t="s">
        <v>77</v>
      </c>
      <c r="AW147" t="s">
        <v>77</v>
      </c>
      <c r="AX147" t="s">
        <v>77</v>
      </c>
      <c r="AY147" t="s">
        <v>77</v>
      </c>
      <c r="AZ147" t="s">
        <v>77</v>
      </c>
      <c r="BA147" t="s">
        <v>77</v>
      </c>
      <c r="BB147" t="s">
        <v>77</v>
      </c>
      <c r="BC147" t="s">
        <v>77</v>
      </c>
      <c r="BD147" t="s">
        <v>77</v>
      </c>
      <c r="BE147" t="s">
        <v>77</v>
      </c>
      <c r="BF147" t="s">
        <v>77</v>
      </c>
      <c r="BG147" t="s">
        <v>77</v>
      </c>
      <c r="BH147" t="s">
        <v>77</v>
      </c>
      <c r="BI147" t="s">
        <v>77</v>
      </c>
      <c r="BJ147" t="s">
        <v>77</v>
      </c>
      <c r="BK147" t="s">
        <v>77</v>
      </c>
      <c r="BL147" t="s">
        <v>77</v>
      </c>
      <c r="BM147" t="s">
        <v>87</v>
      </c>
      <c r="BN147" t="s">
        <v>77</v>
      </c>
      <c r="BO147" t="s">
        <v>87</v>
      </c>
      <c r="BP147">
        <v>1420</v>
      </c>
      <c r="BQ147" s="34">
        <v>46137</v>
      </c>
    </row>
    <row r="148" spans="1:69" x14ac:dyDescent="0.25">
      <c r="A148">
        <v>2026</v>
      </c>
      <c r="B148" t="s">
        <v>2271</v>
      </c>
      <c r="C148" t="s">
        <v>314</v>
      </c>
      <c r="D148" t="s">
        <v>120</v>
      </c>
      <c r="E148" t="s">
        <v>1791</v>
      </c>
      <c r="F148">
        <v>3</v>
      </c>
      <c r="G148">
        <v>2</v>
      </c>
      <c r="H148" t="s">
        <v>1978</v>
      </c>
      <c r="I148" t="s">
        <v>1992</v>
      </c>
      <c r="J148">
        <v>244</v>
      </c>
      <c r="K148" t="s">
        <v>1051</v>
      </c>
      <c r="L148" s="1" t="s">
        <v>2272</v>
      </c>
      <c r="M148">
        <v>0</v>
      </c>
      <c r="O148">
        <v>1</v>
      </c>
      <c r="P148">
        <v>250</v>
      </c>
      <c r="Q148">
        <v>-270</v>
      </c>
      <c r="R148">
        <v>-270</v>
      </c>
      <c r="S148">
        <v>250</v>
      </c>
      <c r="T148">
        <v>145</v>
      </c>
      <c r="U148">
        <v>-155</v>
      </c>
      <c r="V148">
        <v>-155</v>
      </c>
      <c r="W148">
        <v>145</v>
      </c>
      <c r="X148">
        <v>395</v>
      </c>
      <c r="Y148">
        <v>405</v>
      </c>
      <c r="Z148">
        <v>455</v>
      </c>
      <c r="AA148">
        <v>-460</v>
      </c>
      <c r="AB148">
        <v>455</v>
      </c>
      <c r="AC148">
        <v>850</v>
      </c>
      <c r="AD148" s="1" t="s">
        <v>2273</v>
      </c>
      <c r="AE148" s="1" t="s">
        <v>2273</v>
      </c>
      <c r="AF148" s="1" t="s">
        <v>2274</v>
      </c>
      <c r="AG148">
        <v>850</v>
      </c>
      <c r="AH148" s="1" t="s">
        <v>2274</v>
      </c>
      <c r="AI148" s="1" t="s">
        <v>2275</v>
      </c>
      <c r="AJ148" s="1" t="s">
        <v>2275</v>
      </c>
      <c r="AK148" t="s">
        <v>120</v>
      </c>
      <c r="AL148">
        <v>477.3175</v>
      </c>
      <c r="AM148">
        <v>6</v>
      </c>
      <c r="AN148">
        <v>6</v>
      </c>
      <c r="AO148" t="s">
        <v>77</v>
      </c>
      <c r="AP148" t="s">
        <v>77</v>
      </c>
      <c r="AQ148" t="s">
        <v>87</v>
      </c>
      <c r="AR148" t="s">
        <v>87</v>
      </c>
      <c r="AS148" t="s">
        <v>87</v>
      </c>
      <c r="AT148" t="s">
        <v>87</v>
      </c>
      <c r="AU148" t="s">
        <v>87</v>
      </c>
      <c r="AV148" t="s">
        <v>87</v>
      </c>
      <c r="AW148" t="s">
        <v>87</v>
      </c>
      <c r="AX148" t="s">
        <v>77</v>
      </c>
      <c r="AY148" t="s">
        <v>77</v>
      </c>
      <c r="AZ148" t="s">
        <v>77</v>
      </c>
      <c r="BA148" t="s">
        <v>87</v>
      </c>
      <c r="BB148" t="s">
        <v>87</v>
      </c>
      <c r="BC148" t="s">
        <v>87</v>
      </c>
      <c r="BD148" t="s">
        <v>87</v>
      </c>
      <c r="BE148" t="s">
        <v>87</v>
      </c>
      <c r="BF148" t="s">
        <v>87</v>
      </c>
      <c r="BG148" t="s">
        <v>77</v>
      </c>
      <c r="BH148" t="s">
        <v>77</v>
      </c>
      <c r="BI148" t="s">
        <v>77</v>
      </c>
      <c r="BJ148" t="s">
        <v>77</v>
      </c>
      <c r="BK148" t="s">
        <v>77</v>
      </c>
      <c r="BL148" t="s">
        <v>77</v>
      </c>
      <c r="BM148" t="s">
        <v>87</v>
      </c>
      <c r="BN148" t="s">
        <v>87</v>
      </c>
      <c r="BO148" t="s">
        <v>87</v>
      </c>
      <c r="BP148">
        <v>1513</v>
      </c>
      <c r="BQ148" s="34">
        <v>46137</v>
      </c>
    </row>
    <row r="149" spans="1:69" x14ac:dyDescent="0.25">
      <c r="A149">
        <v>2026</v>
      </c>
      <c r="B149" t="s">
        <v>2276</v>
      </c>
      <c r="C149" t="s">
        <v>314</v>
      </c>
      <c r="D149" t="s">
        <v>120</v>
      </c>
      <c r="E149" t="s">
        <v>1752</v>
      </c>
      <c r="F149">
        <v>3</v>
      </c>
      <c r="G149">
        <v>2</v>
      </c>
      <c r="H149" t="s">
        <v>1978</v>
      </c>
      <c r="I149" t="s">
        <v>1992</v>
      </c>
      <c r="J149">
        <v>260</v>
      </c>
      <c r="K149" t="s">
        <v>1051</v>
      </c>
      <c r="L149" s="1" t="s">
        <v>2277</v>
      </c>
      <c r="M149">
        <v>0</v>
      </c>
      <c r="O149">
        <v>1</v>
      </c>
      <c r="P149">
        <v>-525</v>
      </c>
      <c r="Q149">
        <v>-525</v>
      </c>
      <c r="R149">
        <v>-525</v>
      </c>
      <c r="T149">
        <v>-315</v>
      </c>
      <c r="U149">
        <v>-315</v>
      </c>
      <c r="V149">
        <v>-315</v>
      </c>
      <c r="Y149">
        <v>-315</v>
      </c>
      <c r="Z149">
        <v>-315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 t="s">
        <v>120</v>
      </c>
      <c r="AL149">
        <v>0</v>
      </c>
      <c r="AO149" t="s">
        <v>87</v>
      </c>
      <c r="AP149" t="s">
        <v>87</v>
      </c>
      <c r="AQ149" t="s">
        <v>87</v>
      </c>
      <c r="AR149" t="s">
        <v>87</v>
      </c>
      <c r="AS149" t="s">
        <v>87</v>
      </c>
      <c r="AT149" t="s">
        <v>87</v>
      </c>
      <c r="AU149" t="s">
        <v>87</v>
      </c>
      <c r="AV149" t="s">
        <v>87</v>
      </c>
      <c r="AW149" t="s">
        <v>87</v>
      </c>
      <c r="AX149" t="s">
        <v>87</v>
      </c>
      <c r="AY149" t="s">
        <v>77</v>
      </c>
      <c r="AZ149" t="s">
        <v>87</v>
      </c>
      <c r="BA149" t="s">
        <v>87</v>
      </c>
      <c r="BB149" t="s">
        <v>87</v>
      </c>
      <c r="BC149" t="s">
        <v>87</v>
      </c>
      <c r="BD149" t="s">
        <v>87</v>
      </c>
      <c r="BE149" t="s">
        <v>87</v>
      </c>
      <c r="BF149" t="s">
        <v>87</v>
      </c>
      <c r="BG149" t="s">
        <v>87</v>
      </c>
      <c r="BH149" t="s">
        <v>87</v>
      </c>
      <c r="BI149" t="s">
        <v>87</v>
      </c>
      <c r="BJ149" t="s">
        <v>78</v>
      </c>
      <c r="BK149" t="s">
        <v>87</v>
      </c>
      <c r="BL149" t="s">
        <v>87</v>
      </c>
      <c r="BP149">
        <v>1518</v>
      </c>
      <c r="BQ149" s="34">
        <v>46137</v>
      </c>
    </row>
    <row r="150" spans="1:69" x14ac:dyDescent="0.25">
      <c r="A150">
        <v>2026</v>
      </c>
      <c r="B150" t="s">
        <v>1651</v>
      </c>
      <c r="C150" t="s">
        <v>314</v>
      </c>
      <c r="D150" t="s">
        <v>120</v>
      </c>
      <c r="E150" t="s">
        <v>238</v>
      </c>
      <c r="F150">
        <v>4</v>
      </c>
      <c r="G150">
        <v>2</v>
      </c>
      <c r="H150" t="s">
        <v>2278</v>
      </c>
      <c r="I150" t="s">
        <v>1992</v>
      </c>
      <c r="J150">
        <v>309</v>
      </c>
      <c r="K150" t="s">
        <v>1052</v>
      </c>
      <c r="L150" s="1" t="s">
        <v>2279</v>
      </c>
      <c r="M150">
        <v>0</v>
      </c>
      <c r="O150">
        <v>1</v>
      </c>
      <c r="P150">
        <v>375</v>
      </c>
      <c r="Q150">
        <v>405</v>
      </c>
      <c r="R150">
        <v>420</v>
      </c>
      <c r="S150">
        <v>420</v>
      </c>
      <c r="T150">
        <v>235</v>
      </c>
      <c r="U150">
        <v>250</v>
      </c>
      <c r="V150">
        <v>-265</v>
      </c>
      <c r="W150">
        <v>250</v>
      </c>
      <c r="X150">
        <v>670</v>
      </c>
      <c r="Y150">
        <v>385</v>
      </c>
      <c r="Z150">
        <v>435</v>
      </c>
      <c r="AA150">
        <v>465</v>
      </c>
      <c r="AB150">
        <v>465</v>
      </c>
      <c r="AC150">
        <v>1135</v>
      </c>
      <c r="AD150" s="1" t="s">
        <v>2280</v>
      </c>
      <c r="AE150" s="1" t="s">
        <v>2280</v>
      </c>
      <c r="AF150" s="1" t="s">
        <v>2281</v>
      </c>
      <c r="AG150">
        <v>1135</v>
      </c>
      <c r="AH150" s="1" t="s">
        <v>2281</v>
      </c>
      <c r="AI150" s="1" t="s">
        <v>2282</v>
      </c>
      <c r="AJ150" s="1" t="s">
        <v>2282</v>
      </c>
      <c r="AK150" t="s">
        <v>120</v>
      </c>
      <c r="AL150">
        <v>602.72699499999999</v>
      </c>
      <c r="AM150">
        <v>1</v>
      </c>
      <c r="AN150">
        <v>1</v>
      </c>
      <c r="AO150" t="s">
        <v>77</v>
      </c>
      <c r="AP150" t="s">
        <v>77</v>
      </c>
      <c r="AQ150" t="s">
        <v>77</v>
      </c>
      <c r="AR150" t="s">
        <v>77</v>
      </c>
      <c r="AS150" t="s">
        <v>77</v>
      </c>
      <c r="AT150" t="s">
        <v>77</v>
      </c>
      <c r="AU150" t="s">
        <v>77</v>
      </c>
      <c r="AV150" t="s">
        <v>77</v>
      </c>
      <c r="AW150" t="s">
        <v>77</v>
      </c>
      <c r="AX150" t="s">
        <v>77</v>
      </c>
      <c r="AY150" t="s">
        <v>77</v>
      </c>
      <c r="AZ150" t="s">
        <v>77</v>
      </c>
      <c r="BA150" t="s">
        <v>77</v>
      </c>
      <c r="BB150" t="s">
        <v>77</v>
      </c>
      <c r="BC150" t="s">
        <v>77</v>
      </c>
      <c r="BD150" t="s">
        <v>95</v>
      </c>
      <c r="BE150" t="s">
        <v>95</v>
      </c>
      <c r="BF150" t="s">
        <v>87</v>
      </c>
      <c r="BG150" t="s">
        <v>77</v>
      </c>
      <c r="BH150" t="s">
        <v>77</v>
      </c>
      <c r="BI150" t="s">
        <v>77</v>
      </c>
      <c r="BJ150" t="s">
        <v>77</v>
      </c>
      <c r="BK150" t="s">
        <v>77</v>
      </c>
      <c r="BL150" t="s">
        <v>77</v>
      </c>
      <c r="BM150" t="s">
        <v>77</v>
      </c>
      <c r="BN150" t="s">
        <v>77</v>
      </c>
      <c r="BO150" t="s">
        <v>77</v>
      </c>
      <c r="BP150">
        <v>1613</v>
      </c>
      <c r="BQ150" s="34">
        <v>46137</v>
      </c>
    </row>
    <row r="151" spans="1:69" x14ac:dyDescent="0.25">
      <c r="A151">
        <v>2026</v>
      </c>
      <c r="B151" t="s">
        <v>1652</v>
      </c>
      <c r="C151" t="s">
        <v>314</v>
      </c>
      <c r="D151" t="s">
        <v>120</v>
      </c>
      <c r="E151" t="s">
        <v>2034</v>
      </c>
      <c r="F151">
        <v>4</v>
      </c>
      <c r="G151">
        <v>2</v>
      </c>
      <c r="H151" t="s">
        <v>2278</v>
      </c>
      <c r="I151" t="s">
        <v>1992</v>
      </c>
      <c r="J151">
        <v>269.89999999999998</v>
      </c>
      <c r="K151" t="s">
        <v>1052</v>
      </c>
      <c r="L151" s="1" t="s">
        <v>2283</v>
      </c>
      <c r="M151">
        <v>0</v>
      </c>
      <c r="O151">
        <v>1</v>
      </c>
      <c r="P151">
        <v>355</v>
      </c>
      <c r="Q151">
        <v>-385</v>
      </c>
      <c r="R151">
        <v>400</v>
      </c>
      <c r="S151">
        <v>400</v>
      </c>
      <c r="T151">
        <v>-200</v>
      </c>
      <c r="U151">
        <v>215</v>
      </c>
      <c r="V151">
        <v>225</v>
      </c>
      <c r="W151">
        <v>225</v>
      </c>
      <c r="X151">
        <v>625</v>
      </c>
      <c r="Y151">
        <v>355</v>
      </c>
      <c r="Z151">
        <v>385</v>
      </c>
      <c r="AA151">
        <v>405</v>
      </c>
      <c r="AB151">
        <v>405</v>
      </c>
      <c r="AC151">
        <v>1030</v>
      </c>
      <c r="AD151" s="1" t="s">
        <v>2284</v>
      </c>
      <c r="AE151" s="1" t="s">
        <v>2284</v>
      </c>
      <c r="AF151" s="1" t="s">
        <v>2285</v>
      </c>
      <c r="AG151">
        <v>1030</v>
      </c>
      <c r="AH151" s="1" t="s">
        <v>2285</v>
      </c>
      <c r="AI151" s="1" t="s">
        <v>2286</v>
      </c>
      <c r="AJ151" s="1" t="s">
        <v>2286</v>
      </c>
      <c r="AK151" t="s">
        <v>120</v>
      </c>
      <c r="AL151">
        <v>564.90350000000001</v>
      </c>
      <c r="AM151">
        <v>2</v>
      </c>
      <c r="AN151">
        <v>2</v>
      </c>
      <c r="AO151" t="s">
        <v>77</v>
      </c>
      <c r="AP151" t="s">
        <v>77</v>
      </c>
      <c r="AQ151" t="s">
        <v>77</v>
      </c>
      <c r="AR151" t="s">
        <v>86</v>
      </c>
      <c r="AS151" t="s">
        <v>86</v>
      </c>
      <c r="AT151" t="s">
        <v>77</v>
      </c>
      <c r="AU151" t="s">
        <v>77</v>
      </c>
      <c r="AV151" t="s">
        <v>77</v>
      </c>
      <c r="AW151" t="s">
        <v>77</v>
      </c>
      <c r="AX151" t="s">
        <v>77</v>
      </c>
      <c r="AY151" t="s">
        <v>86</v>
      </c>
      <c r="AZ151" t="s">
        <v>87</v>
      </c>
      <c r="BA151" t="s">
        <v>77</v>
      </c>
      <c r="BB151" t="s">
        <v>77</v>
      </c>
      <c r="BC151" t="s">
        <v>77</v>
      </c>
      <c r="BD151" t="s">
        <v>77</v>
      </c>
      <c r="BE151" t="s">
        <v>77</v>
      </c>
      <c r="BF151" t="s">
        <v>77</v>
      </c>
      <c r="BG151" t="s">
        <v>77</v>
      </c>
      <c r="BH151" t="s">
        <v>77</v>
      </c>
      <c r="BI151" t="s">
        <v>77</v>
      </c>
      <c r="BJ151" t="s">
        <v>77</v>
      </c>
      <c r="BK151" t="s">
        <v>77</v>
      </c>
      <c r="BL151" t="s">
        <v>77</v>
      </c>
      <c r="BM151" t="s">
        <v>77</v>
      </c>
      <c r="BN151" t="s">
        <v>77</v>
      </c>
      <c r="BO151" t="s">
        <v>87</v>
      </c>
      <c r="BP151">
        <v>1611</v>
      </c>
      <c r="BQ151" s="34">
        <v>46137</v>
      </c>
    </row>
    <row r="152" spans="1:69" x14ac:dyDescent="0.25">
      <c r="A152">
        <v>2026</v>
      </c>
      <c r="B152" t="s">
        <v>2287</v>
      </c>
      <c r="C152" t="s">
        <v>314</v>
      </c>
      <c r="D152" t="s">
        <v>120</v>
      </c>
      <c r="E152" t="s">
        <v>1791</v>
      </c>
      <c r="F152">
        <v>4</v>
      </c>
      <c r="G152">
        <v>2</v>
      </c>
      <c r="H152" t="s">
        <v>2278</v>
      </c>
      <c r="I152" t="s">
        <v>1992</v>
      </c>
      <c r="J152">
        <v>268</v>
      </c>
      <c r="K152" t="s">
        <v>1052</v>
      </c>
      <c r="L152" s="1" t="s">
        <v>2288</v>
      </c>
      <c r="M152">
        <v>0</v>
      </c>
      <c r="O152">
        <v>1</v>
      </c>
      <c r="P152">
        <v>-295</v>
      </c>
      <c r="Q152">
        <v>-295</v>
      </c>
      <c r="R152">
        <v>295</v>
      </c>
      <c r="S152">
        <v>295</v>
      </c>
      <c r="T152">
        <v>235</v>
      </c>
      <c r="U152">
        <v>255</v>
      </c>
      <c r="V152">
        <v>275</v>
      </c>
      <c r="W152">
        <v>275</v>
      </c>
      <c r="X152">
        <v>570</v>
      </c>
      <c r="Y152">
        <v>365</v>
      </c>
      <c r="Z152">
        <v>395</v>
      </c>
      <c r="AA152">
        <v>-430</v>
      </c>
      <c r="AB152">
        <v>395</v>
      </c>
      <c r="AC152">
        <v>965</v>
      </c>
      <c r="AD152" s="1" t="s">
        <v>2289</v>
      </c>
      <c r="AE152" s="1" t="s">
        <v>2289</v>
      </c>
      <c r="AF152" s="1" t="s">
        <v>2290</v>
      </c>
      <c r="AG152">
        <v>965</v>
      </c>
      <c r="AH152" s="1" t="s">
        <v>2290</v>
      </c>
      <c r="AI152" s="1" t="s">
        <v>2291</v>
      </c>
      <c r="AJ152" s="1" t="s">
        <v>2291</v>
      </c>
      <c r="AK152" t="s">
        <v>120</v>
      </c>
      <c r="AL152">
        <v>530.12275</v>
      </c>
      <c r="AM152">
        <v>3</v>
      </c>
      <c r="AN152">
        <v>3</v>
      </c>
      <c r="AO152" t="s">
        <v>78</v>
      </c>
      <c r="AP152" t="s">
        <v>78</v>
      </c>
      <c r="AQ152" t="s">
        <v>87</v>
      </c>
      <c r="AR152" t="s">
        <v>78</v>
      </c>
      <c r="AS152" t="s">
        <v>77</v>
      </c>
      <c r="AT152" t="s">
        <v>87</v>
      </c>
      <c r="AU152" t="s">
        <v>77</v>
      </c>
      <c r="AV152" t="s">
        <v>77</v>
      </c>
      <c r="AW152" t="s">
        <v>77</v>
      </c>
      <c r="AX152" t="s">
        <v>77</v>
      </c>
      <c r="AY152" t="s">
        <v>77</v>
      </c>
      <c r="AZ152" t="s">
        <v>77</v>
      </c>
      <c r="BA152" t="s">
        <v>77</v>
      </c>
      <c r="BB152" t="s">
        <v>77</v>
      </c>
      <c r="BC152" t="s">
        <v>77</v>
      </c>
      <c r="BD152" t="s">
        <v>77</v>
      </c>
      <c r="BE152" t="s">
        <v>77</v>
      </c>
      <c r="BF152" t="s">
        <v>77</v>
      </c>
      <c r="BG152" t="s">
        <v>77</v>
      </c>
      <c r="BH152" t="s">
        <v>77</v>
      </c>
      <c r="BI152" t="s">
        <v>77</v>
      </c>
      <c r="BJ152" t="s">
        <v>77</v>
      </c>
      <c r="BK152" t="s">
        <v>77</v>
      </c>
      <c r="BL152" t="s">
        <v>77</v>
      </c>
      <c r="BM152" t="s">
        <v>86</v>
      </c>
      <c r="BN152" t="s">
        <v>86</v>
      </c>
      <c r="BO152" t="s">
        <v>87</v>
      </c>
      <c r="BP152">
        <v>1622</v>
      </c>
      <c r="BQ152" s="34">
        <v>46137</v>
      </c>
    </row>
    <row r="153" spans="1:69" x14ac:dyDescent="0.25">
      <c r="A153">
        <v>2026</v>
      </c>
      <c r="B153" t="s">
        <v>1631</v>
      </c>
      <c r="C153" t="s">
        <v>314</v>
      </c>
      <c r="D153" t="s">
        <v>120</v>
      </c>
      <c r="E153" t="s">
        <v>1791</v>
      </c>
      <c r="F153">
        <v>4</v>
      </c>
      <c r="G153">
        <v>2</v>
      </c>
      <c r="H153" t="s">
        <v>2278</v>
      </c>
      <c r="I153" t="s">
        <v>1992</v>
      </c>
      <c r="J153">
        <v>292</v>
      </c>
      <c r="K153" t="s">
        <v>1052</v>
      </c>
      <c r="L153" s="1" t="s">
        <v>2292</v>
      </c>
      <c r="M153">
        <v>0</v>
      </c>
      <c r="O153">
        <v>1</v>
      </c>
      <c r="P153">
        <v>365</v>
      </c>
      <c r="Q153">
        <v>385</v>
      </c>
      <c r="R153">
        <v>-405</v>
      </c>
      <c r="S153">
        <v>385</v>
      </c>
      <c r="T153">
        <v>215</v>
      </c>
      <c r="U153">
        <v>235</v>
      </c>
      <c r="V153">
        <v>-260</v>
      </c>
      <c r="W153">
        <v>235</v>
      </c>
      <c r="X153">
        <v>620</v>
      </c>
      <c r="Y153">
        <v>300</v>
      </c>
      <c r="Z153">
        <v>330</v>
      </c>
      <c r="AA153">
        <v>-360</v>
      </c>
      <c r="AB153">
        <v>330</v>
      </c>
      <c r="AC153">
        <v>950</v>
      </c>
      <c r="AD153" s="1" t="s">
        <v>2293</v>
      </c>
      <c r="AE153" s="1" t="s">
        <v>2293</v>
      </c>
      <c r="AF153" s="1" t="s">
        <v>2294</v>
      </c>
      <c r="AG153">
        <v>950</v>
      </c>
      <c r="AH153" s="1" t="s">
        <v>2294</v>
      </c>
      <c r="AI153" s="1" t="s">
        <v>2295</v>
      </c>
      <c r="AJ153" s="1" t="s">
        <v>2295</v>
      </c>
      <c r="AK153" t="s">
        <v>120</v>
      </c>
      <c r="AL153">
        <v>511.02875</v>
      </c>
      <c r="AM153">
        <v>4</v>
      </c>
      <c r="AN153">
        <v>4</v>
      </c>
      <c r="AO153" t="s">
        <v>77</v>
      </c>
      <c r="AP153" t="s">
        <v>77</v>
      </c>
      <c r="AQ153" t="s">
        <v>77</v>
      </c>
      <c r="AR153" t="s">
        <v>87</v>
      </c>
      <c r="AS153" t="s">
        <v>77</v>
      </c>
      <c r="AT153" t="s">
        <v>77</v>
      </c>
      <c r="AU153" t="s">
        <v>78</v>
      </c>
      <c r="AV153" t="s">
        <v>78</v>
      </c>
      <c r="AW153" t="s">
        <v>87</v>
      </c>
      <c r="AX153" t="s">
        <v>77</v>
      </c>
      <c r="AY153" t="s">
        <v>77</v>
      </c>
      <c r="AZ153" t="s">
        <v>77</v>
      </c>
      <c r="BA153" t="s">
        <v>77</v>
      </c>
      <c r="BB153" t="s">
        <v>77</v>
      </c>
      <c r="BC153" t="s">
        <v>77</v>
      </c>
      <c r="BD153" t="s">
        <v>86</v>
      </c>
      <c r="BE153" t="s">
        <v>86</v>
      </c>
      <c r="BF153" t="s">
        <v>87</v>
      </c>
      <c r="BG153" t="s">
        <v>77</v>
      </c>
      <c r="BH153" t="s">
        <v>77</v>
      </c>
      <c r="BI153" t="s">
        <v>77</v>
      </c>
      <c r="BJ153" t="s">
        <v>77</v>
      </c>
      <c r="BK153" t="s">
        <v>77</v>
      </c>
      <c r="BL153" t="s">
        <v>77</v>
      </c>
      <c r="BM153" t="s">
        <v>78</v>
      </c>
      <c r="BN153" t="s">
        <v>86</v>
      </c>
      <c r="BO153" t="s">
        <v>87</v>
      </c>
      <c r="BP153">
        <v>1621</v>
      </c>
      <c r="BQ153" s="34">
        <v>46137</v>
      </c>
    </row>
    <row r="154" spans="1:69" x14ac:dyDescent="0.25">
      <c r="A154">
        <v>2026</v>
      </c>
      <c r="B154" t="s">
        <v>2296</v>
      </c>
      <c r="C154" t="s">
        <v>314</v>
      </c>
      <c r="D154" t="s">
        <v>120</v>
      </c>
      <c r="E154" t="s">
        <v>2085</v>
      </c>
      <c r="F154">
        <v>4</v>
      </c>
      <c r="G154">
        <v>2</v>
      </c>
      <c r="H154" t="s">
        <v>2278</v>
      </c>
      <c r="I154" t="s">
        <v>1992</v>
      </c>
      <c r="J154">
        <v>370</v>
      </c>
      <c r="K154" t="s">
        <v>1052</v>
      </c>
      <c r="L154" s="1" t="s">
        <v>2297</v>
      </c>
      <c r="M154">
        <v>0</v>
      </c>
      <c r="O154">
        <v>1</v>
      </c>
      <c r="P154">
        <v>250</v>
      </c>
      <c r="Q154">
        <v>-350</v>
      </c>
      <c r="R154">
        <v>-350</v>
      </c>
      <c r="S154">
        <v>250</v>
      </c>
      <c r="T154">
        <v>225</v>
      </c>
      <c r="U154">
        <v>240</v>
      </c>
      <c r="V154">
        <v>-265</v>
      </c>
      <c r="W154">
        <v>240</v>
      </c>
      <c r="X154">
        <v>490</v>
      </c>
      <c r="Y154">
        <v>400</v>
      </c>
      <c r="Z154">
        <v>-420</v>
      </c>
      <c r="AB154">
        <v>400</v>
      </c>
      <c r="AC154">
        <v>890</v>
      </c>
      <c r="AD154" s="1" t="s">
        <v>2298</v>
      </c>
      <c r="AE154" s="1" t="s">
        <v>2298</v>
      </c>
      <c r="AF154" s="1" t="s">
        <v>2299</v>
      </c>
      <c r="AG154">
        <v>890</v>
      </c>
      <c r="AH154" s="1" t="s">
        <v>2299</v>
      </c>
      <c r="AI154" s="1" t="s">
        <v>2300</v>
      </c>
      <c r="AJ154" s="1" t="s">
        <v>2300</v>
      </c>
      <c r="AK154" t="s">
        <v>120</v>
      </c>
      <c r="AL154">
        <v>454.35390000000001</v>
      </c>
      <c r="AM154">
        <v>5</v>
      </c>
      <c r="AN154">
        <v>5</v>
      </c>
      <c r="AO154" t="s">
        <v>77</v>
      </c>
      <c r="AP154" t="s">
        <v>77</v>
      </c>
      <c r="AQ154" t="s">
        <v>77</v>
      </c>
      <c r="AR154" t="s">
        <v>87</v>
      </c>
      <c r="AS154" t="s">
        <v>77</v>
      </c>
      <c r="AT154" t="s">
        <v>87</v>
      </c>
      <c r="AU154" t="s">
        <v>86</v>
      </c>
      <c r="AV154" t="s">
        <v>77</v>
      </c>
      <c r="AW154" t="s">
        <v>87</v>
      </c>
      <c r="AX154" t="s">
        <v>77</v>
      </c>
      <c r="AY154" t="s">
        <v>77</v>
      </c>
      <c r="AZ154" t="s">
        <v>77</v>
      </c>
      <c r="BA154" t="s">
        <v>77</v>
      </c>
      <c r="BB154" t="s">
        <v>77</v>
      </c>
      <c r="BC154" t="s">
        <v>77</v>
      </c>
      <c r="BD154" t="s">
        <v>86</v>
      </c>
      <c r="BE154" t="s">
        <v>86</v>
      </c>
      <c r="BF154" t="s">
        <v>87</v>
      </c>
      <c r="BG154" t="s">
        <v>77</v>
      </c>
      <c r="BH154" t="s">
        <v>77</v>
      </c>
      <c r="BI154" t="s">
        <v>77</v>
      </c>
      <c r="BJ154" t="s">
        <v>86</v>
      </c>
      <c r="BK154" t="s">
        <v>86</v>
      </c>
      <c r="BL154" t="s">
        <v>87</v>
      </c>
      <c r="BP154">
        <v>1617</v>
      </c>
      <c r="BQ154" s="34">
        <v>46137</v>
      </c>
    </row>
    <row r="155" spans="1:69" x14ac:dyDescent="0.25">
      <c r="A155">
        <v>2026</v>
      </c>
      <c r="B155" t="s">
        <v>2301</v>
      </c>
      <c r="C155" t="s">
        <v>314</v>
      </c>
      <c r="D155" t="s">
        <v>120</v>
      </c>
      <c r="E155" t="s">
        <v>2003</v>
      </c>
      <c r="F155">
        <v>4</v>
      </c>
      <c r="G155">
        <v>2</v>
      </c>
      <c r="H155" t="s">
        <v>2278</v>
      </c>
      <c r="I155" t="s">
        <v>1992</v>
      </c>
      <c r="J155">
        <v>278</v>
      </c>
      <c r="K155" t="s">
        <v>1052</v>
      </c>
      <c r="L155" s="1" t="s">
        <v>2302</v>
      </c>
      <c r="M155">
        <v>0</v>
      </c>
      <c r="O155">
        <v>1</v>
      </c>
      <c r="P155">
        <v>290</v>
      </c>
      <c r="Q155">
        <v>-305</v>
      </c>
      <c r="R155">
        <v>305</v>
      </c>
      <c r="S155">
        <v>305</v>
      </c>
      <c r="T155">
        <v>150</v>
      </c>
      <c r="U155">
        <v>155</v>
      </c>
      <c r="V155">
        <v>-165</v>
      </c>
      <c r="W155">
        <v>155</v>
      </c>
      <c r="X155">
        <v>460</v>
      </c>
      <c r="Y155">
        <v>410</v>
      </c>
      <c r="Z155">
        <v>-435</v>
      </c>
      <c r="AA155">
        <v>-435</v>
      </c>
      <c r="AB155">
        <v>410</v>
      </c>
      <c r="AC155">
        <v>870</v>
      </c>
      <c r="AD155" s="1" t="s">
        <v>2303</v>
      </c>
      <c r="AE155" s="1" t="s">
        <v>2303</v>
      </c>
      <c r="AF155" s="1" t="s">
        <v>2304</v>
      </c>
      <c r="AG155">
        <v>870</v>
      </c>
      <c r="AH155" s="1" t="s">
        <v>2304</v>
      </c>
      <c r="AI155" s="1" t="s">
        <v>2305</v>
      </c>
      <c r="AJ155" s="1" t="s">
        <v>2305</v>
      </c>
      <c r="AK155" t="s">
        <v>120</v>
      </c>
      <c r="AL155">
        <v>473.50619999999998</v>
      </c>
      <c r="AM155">
        <v>6</v>
      </c>
      <c r="AN155">
        <v>6</v>
      </c>
      <c r="AO155" t="s">
        <v>77</v>
      </c>
      <c r="AP155" t="s">
        <v>77</v>
      </c>
      <c r="AQ155" t="s">
        <v>77</v>
      </c>
      <c r="AR155" t="s">
        <v>78</v>
      </c>
      <c r="AS155" t="s">
        <v>77</v>
      </c>
      <c r="AT155" t="s">
        <v>87</v>
      </c>
      <c r="AU155" t="s">
        <v>77</v>
      </c>
      <c r="AV155" t="s">
        <v>77</v>
      </c>
      <c r="AW155" t="s">
        <v>77</v>
      </c>
      <c r="AX155" t="s">
        <v>77</v>
      </c>
      <c r="AY155" t="s">
        <v>77</v>
      </c>
      <c r="AZ155" t="s">
        <v>77</v>
      </c>
      <c r="BA155" t="s">
        <v>77</v>
      </c>
      <c r="BB155" t="s">
        <v>77</v>
      </c>
      <c r="BC155" t="s">
        <v>77</v>
      </c>
      <c r="BD155" t="s">
        <v>86</v>
      </c>
      <c r="BE155" t="s">
        <v>86</v>
      </c>
      <c r="BF155" t="s">
        <v>87</v>
      </c>
      <c r="BG155" t="s">
        <v>77</v>
      </c>
      <c r="BH155" t="s">
        <v>77</v>
      </c>
      <c r="BI155" t="s">
        <v>77</v>
      </c>
      <c r="BJ155" t="s">
        <v>86</v>
      </c>
      <c r="BK155" t="s">
        <v>86</v>
      </c>
      <c r="BL155" t="s">
        <v>87</v>
      </c>
      <c r="BM155" t="s">
        <v>86</v>
      </c>
      <c r="BN155" t="s">
        <v>87</v>
      </c>
      <c r="BO155" t="s">
        <v>87</v>
      </c>
      <c r="BP155">
        <v>1623</v>
      </c>
      <c r="BQ155" s="34">
        <v>46137</v>
      </c>
    </row>
    <row r="156" spans="1:69" x14ac:dyDescent="0.25">
      <c r="A156">
        <v>2026</v>
      </c>
      <c r="B156" t="s">
        <v>1647</v>
      </c>
      <c r="C156" t="s">
        <v>314</v>
      </c>
      <c r="D156" t="s">
        <v>120</v>
      </c>
      <c r="E156" t="s">
        <v>238</v>
      </c>
      <c r="F156">
        <v>4</v>
      </c>
      <c r="G156">
        <v>2</v>
      </c>
      <c r="H156" t="s">
        <v>2278</v>
      </c>
      <c r="I156" t="s">
        <v>1992</v>
      </c>
      <c r="J156">
        <v>276</v>
      </c>
      <c r="K156" t="s">
        <v>1052</v>
      </c>
      <c r="L156" s="1" t="s">
        <v>2306</v>
      </c>
      <c r="M156">
        <v>0</v>
      </c>
      <c r="O156">
        <v>1</v>
      </c>
      <c r="P156">
        <v>140</v>
      </c>
      <c r="Q156">
        <v>155</v>
      </c>
      <c r="R156">
        <v>-165</v>
      </c>
      <c r="S156">
        <v>155</v>
      </c>
      <c r="T156">
        <v>110</v>
      </c>
      <c r="U156">
        <v>120</v>
      </c>
      <c r="V156">
        <v>-130</v>
      </c>
      <c r="W156">
        <v>120</v>
      </c>
      <c r="X156">
        <v>275</v>
      </c>
      <c r="Y156">
        <v>200</v>
      </c>
      <c r="Z156">
        <v>225</v>
      </c>
      <c r="AA156">
        <v>-245</v>
      </c>
      <c r="AB156">
        <v>225</v>
      </c>
      <c r="AC156">
        <v>500</v>
      </c>
      <c r="AD156" s="1" t="s">
        <v>2307</v>
      </c>
      <c r="AE156" s="1" t="s">
        <v>2307</v>
      </c>
      <c r="AF156" s="1" t="s">
        <v>2308</v>
      </c>
      <c r="AG156">
        <v>500</v>
      </c>
      <c r="AH156" s="1" t="s">
        <v>2308</v>
      </c>
      <c r="AI156" s="1" t="s">
        <v>2309</v>
      </c>
      <c r="AJ156" s="1" t="s">
        <v>2309</v>
      </c>
      <c r="AK156" t="s">
        <v>120</v>
      </c>
      <c r="AL156">
        <v>272.625</v>
      </c>
      <c r="AM156">
        <v>7</v>
      </c>
      <c r="AN156">
        <v>7</v>
      </c>
      <c r="AO156" t="s">
        <v>77</v>
      </c>
      <c r="AP156" t="s">
        <v>77</v>
      </c>
      <c r="AQ156" t="s">
        <v>77</v>
      </c>
      <c r="AR156" t="s">
        <v>77</v>
      </c>
      <c r="AS156" t="s">
        <v>77</v>
      </c>
      <c r="AT156" t="s">
        <v>77</v>
      </c>
      <c r="AU156" t="s">
        <v>86</v>
      </c>
      <c r="AV156" t="s">
        <v>87</v>
      </c>
      <c r="AW156" t="s">
        <v>87</v>
      </c>
      <c r="AX156" t="s">
        <v>77</v>
      </c>
      <c r="AY156" t="s">
        <v>77</v>
      </c>
      <c r="AZ156" t="s">
        <v>77</v>
      </c>
      <c r="BA156" t="s">
        <v>77</v>
      </c>
      <c r="BB156" t="s">
        <v>77</v>
      </c>
      <c r="BC156" t="s">
        <v>77</v>
      </c>
      <c r="BD156" t="s">
        <v>86</v>
      </c>
      <c r="BE156" t="s">
        <v>86</v>
      </c>
      <c r="BF156" t="s">
        <v>87</v>
      </c>
      <c r="BG156" t="s">
        <v>77</v>
      </c>
      <c r="BH156" t="s">
        <v>77</v>
      </c>
      <c r="BI156" t="s">
        <v>77</v>
      </c>
      <c r="BJ156" t="s">
        <v>77</v>
      </c>
      <c r="BK156" t="s">
        <v>77</v>
      </c>
      <c r="BL156" t="s">
        <v>77</v>
      </c>
      <c r="BM156" t="s">
        <v>86</v>
      </c>
      <c r="BN156" t="s">
        <v>95</v>
      </c>
      <c r="BO156" t="s">
        <v>77</v>
      </c>
      <c r="BP156">
        <v>1624</v>
      </c>
      <c r="BQ156" s="34">
        <v>46137</v>
      </c>
    </row>
    <row r="157" spans="1:69" x14ac:dyDescent="0.25">
      <c r="A157">
        <v>2026</v>
      </c>
      <c r="B157" t="s">
        <v>2310</v>
      </c>
      <c r="C157" t="s">
        <v>314</v>
      </c>
      <c r="D157" t="s">
        <v>120</v>
      </c>
      <c r="E157" t="s">
        <v>121</v>
      </c>
      <c r="F157">
        <v>3</v>
      </c>
      <c r="G157">
        <v>1</v>
      </c>
      <c r="H157" t="s">
        <v>400</v>
      </c>
      <c r="I157" t="s">
        <v>1053</v>
      </c>
      <c r="J157">
        <v>116</v>
      </c>
      <c r="K157" t="s">
        <v>1049</v>
      </c>
      <c r="L157">
        <v>0.969299166196956</v>
      </c>
      <c r="M157">
        <v>0</v>
      </c>
      <c r="O157">
        <v>1</v>
      </c>
      <c r="P157">
        <v>225</v>
      </c>
      <c r="Q157">
        <v>240</v>
      </c>
      <c r="R157">
        <v>250</v>
      </c>
      <c r="S157">
        <v>250</v>
      </c>
      <c r="T157">
        <v>140</v>
      </c>
      <c r="U157">
        <v>150</v>
      </c>
      <c r="V157">
        <v>-165</v>
      </c>
      <c r="W157">
        <v>150</v>
      </c>
      <c r="X157">
        <v>400</v>
      </c>
      <c r="Y157">
        <v>260</v>
      </c>
      <c r="Z157">
        <v>285</v>
      </c>
      <c r="AA157">
        <v>-300</v>
      </c>
      <c r="AB157">
        <v>285</v>
      </c>
      <c r="AC157">
        <v>685</v>
      </c>
      <c r="AD157" s="1" t="s">
        <v>2311</v>
      </c>
      <c r="AE157" s="1" t="s">
        <v>2311</v>
      </c>
      <c r="AF157" s="1" t="s">
        <v>2312</v>
      </c>
      <c r="AG157">
        <v>685</v>
      </c>
      <c r="AH157" s="1" t="s">
        <v>2312</v>
      </c>
      <c r="AI157" s="1" t="s">
        <v>2313</v>
      </c>
      <c r="AJ157" s="1" t="s">
        <v>2313</v>
      </c>
      <c r="AK157" t="s">
        <v>120</v>
      </c>
      <c r="AL157">
        <v>653.66125</v>
      </c>
      <c r="AM157">
        <v>1</v>
      </c>
      <c r="AN157">
        <v>1</v>
      </c>
      <c r="AO157" t="s">
        <v>77</v>
      </c>
      <c r="AP157" t="s">
        <v>77</v>
      </c>
      <c r="AQ157" t="s">
        <v>77</v>
      </c>
      <c r="AR157" t="s">
        <v>77</v>
      </c>
      <c r="AS157" t="s">
        <v>77</v>
      </c>
      <c r="AT157" t="s">
        <v>77</v>
      </c>
      <c r="AU157" t="s">
        <v>77</v>
      </c>
      <c r="AV157" t="s">
        <v>77</v>
      </c>
      <c r="AW157" t="s">
        <v>77</v>
      </c>
      <c r="AX157" t="s">
        <v>77</v>
      </c>
      <c r="AY157" t="s">
        <v>77</v>
      </c>
      <c r="AZ157" t="s">
        <v>77</v>
      </c>
      <c r="BA157" t="s">
        <v>77</v>
      </c>
      <c r="BB157" t="s">
        <v>77</v>
      </c>
      <c r="BC157" t="s">
        <v>77</v>
      </c>
      <c r="BD157" t="s">
        <v>87</v>
      </c>
      <c r="BE157" t="s">
        <v>87</v>
      </c>
      <c r="BF157" t="s">
        <v>87</v>
      </c>
      <c r="BG157" t="s">
        <v>77</v>
      </c>
      <c r="BH157" t="s">
        <v>77</v>
      </c>
      <c r="BI157" t="s">
        <v>77</v>
      </c>
      <c r="BJ157" t="s">
        <v>77</v>
      </c>
      <c r="BK157" t="s">
        <v>77</v>
      </c>
      <c r="BL157" t="s">
        <v>77</v>
      </c>
      <c r="BM157" t="s">
        <v>87</v>
      </c>
      <c r="BN157" t="s">
        <v>87</v>
      </c>
      <c r="BO157" t="s">
        <v>87</v>
      </c>
      <c r="BP157">
        <v>315</v>
      </c>
      <c r="BQ157" s="34">
        <v>46137</v>
      </c>
    </row>
    <row r="158" spans="1:69" x14ac:dyDescent="0.25">
      <c r="A158">
        <v>2026</v>
      </c>
      <c r="B158" t="s">
        <v>1553</v>
      </c>
      <c r="C158" t="s">
        <v>314</v>
      </c>
      <c r="D158" t="s">
        <v>120</v>
      </c>
      <c r="E158" t="s">
        <v>2085</v>
      </c>
      <c r="F158">
        <v>3</v>
      </c>
      <c r="G158">
        <v>1</v>
      </c>
      <c r="H158" t="s">
        <v>400</v>
      </c>
      <c r="I158" t="s">
        <v>1053</v>
      </c>
      <c r="J158">
        <v>112</v>
      </c>
      <c r="K158" t="s">
        <v>1049</v>
      </c>
      <c r="L158" s="1" t="s">
        <v>1993</v>
      </c>
      <c r="M158">
        <v>0</v>
      </c>
      <c r="O158">
        <v>1</v>
      </c>
      <c r="P158">
        <v>165</v>
      </c>
      <c r="Q158">
        <v>175</v>
      </c>
      <c r="R158">
        <v>185</v>
      </c>
      <c r="S158">
        <v>185</v>
      </c>
      <c r="T158">
        <v>110</v>
      </c>
      <c r="U158">
        <v>115</v>
      </c>
      <c r="V158">
        <v>120</v>
      </c>
      <c r="W158">
        <v>120</v>
      </c>
      <c r="X158">
        <v>305</v>
      </c>
      <c r="Y158">
        <v>230</v>
      </c>
      <c r="Z158">
        <v>245</v>
      </c>
      <c r="AA158">
        <v>265</v>
      </c>
      <c r="AB158">
        <v>265</v>
      </c>
      <c r="AC158">
        <v>570</v>
      </c>
      <c r="AD158" s="1" t="s">
        <v>2314</v>
      </c>
      <c r="AE158" s="1" t="s">
        <v>2314</v>
      </c>
      <c r="AF158" s="1" t="s">
        <v>2315</v>
      </c>
      <c r="AG158">
        <v>570</v>
      </c>
      <c r="AH158" s="1" t="s">
        <v>2315</v>
      </c>
      <c r="AI158" s="1" t="s">
        <v>2316</v>
      </c>
      <c r="AJ158" s="1" t="s">
        <v>2316</v>
      </c>
      <c r="AK158" t="s">
        <v>120</v>
      </c>
      <c r="AL158">
        <v>565.38300000000004</v>
      </c>
      <c r="AM158">
        <v>2</v>
      </c>
      <c r="AN158">
        <v>2</v>
      </c>
      <c r="AO158" t="s">
        <v>77</v>
      </c>
      <c r="AP158" t="s">
        <v>77</v>
      </c>
      <c r="AQ158" t="s">
        <v>77</v>
      </c>
      <c r="AR158" t="s">
        <v>77</v>
      </c>
      <c r="AS158" t="s">
        <v>77</v>
      </c>
      <c r="AT158" t="s">
        <v>77</v>
      </c>
      <c r="AU158" t="s">
        <v>77</v>
      </c>
      <c r="AV158" t="s">
        <v>77</v>
      </c>
      <c r="AW158" t="s">
        <v>77</v>
      </c>
      <c r="AX158" t="s">
        <v>77</v>
      </c>
      <c r="AY158" t="s">
        <v>77</v>
      </c>
      <c r="AZ158" t="s">
        <v>77</v>
      </c>
      <c r="BA158" t="s">
        <v>77</v>
      </c>
      <c r="BB158" t="s">
        <v>77</v>
      </c>
      <c r="BC158" t="s">
        <v>77</v>
      </c>
      <c r="BD158" t="s">
        <v>77</v>
      </c>
      <c r="BE158" t="s">
        <v>77</v>
      </c>
      <c r="BF158" t="s">
        <v>77</v>
      </c>
      <c r="BG158" t="s">
        <v>77</v>
      </c>
      <c r="BH158" t="s">
        <v>77</v>
      </c>
      <c r="BI158" t="s">
        <v>77</v>
      </c>
      <c r="BJ158" t="s">
        <v>77</v>
      </c>
      <c r="BK158" t="s">
        <v>77</v>
      </c>
      <c r="BL158" t="s">
        <v>77</v>
      </c>
      <c r="BM158" t="s">
        <v>77</v>
      </c>
      <c r="BN158" t="s">
        <v>77</v>
      </c>
      <c r="BO158" t="s">
        <v>77</v>
      </c>
      <c r="BP158">
        <v>310</v>
      </c>
      <c r="BQ158" s="34">
        <v>46137</v>
      </c>
    </row>
    <row r="159" spans="1:69" x14ac:dyDescent="0.25">
      <c r="A159">
        <v>2026</v>
      </c>
      <c r="B159" t="s">
        <v>1555</v>
      </c>
      <c r="C159" t="s">
        <v>314</v>
      </c>
      <c r="D159" t="s">
        <v>120</v>
      </c>
      <c r="E159" t="s">
        <v>238</v>
      </c>
      <c r="F159">
        <v>3</v>
      </c>
      <c r="G159">
        <v>1</v>
      </c>
      <c r="H159" t="s">
        <v>400</v>
      </c>
      <c r="I159" t="s">
        <v>1053</v>
      </c>
      <c r="J159">
        <v>112</v>
      </c>
      <c r="K159" t="s">
        <v>1049</v>
      </c>
      <c r="L159" s="1" t="s">
        <v>1993</v>
      </c>
      <c r="M159">
        <v>0</v>
      </c>
      <c r="O159">
        <v>1</v>
      </c>
      <c r="P159">
        <v>115</v>
      </c>
      <c r="Q159">
        <v>135</v>
      </c>
      <c r="R159">
        <v>150</v>
      </c>
      <c r="S159">
        <v>150</v>
      </c>
      <c r="T159">
        <v>70</v>
      </c>
      <c r="U159">
        <v>80</v>
      </c>
      <c r="V159">
        <v>-95</v>
      </c>
      <c r="W159">
        <v>80</v>
      </c>
      <c r="X159">
        <v>230</v>
      </c>
      <c r="Y159">
        <v>185</v>
      </c>
      <c r="Z159">
        <v>205</v>
      </c>
      <c r="AA159">
        <v>225</v>
      </c>
      <c r="AB159">
        <v>225</v>
      </c>
      <c r="AC159">
        <v>455</v>
      </c>
      <c r="AD159" s="1" t="s">
        <v>2317</v>
      </c>
      <c r="AE159" s="1" t="s">
        <v>2317</v>
      </c>
      <c r="AF159" s="1" t="s">
        <v>2318</v>
      </c>
      <c r="AG159">
        <v>455</v>
      </c>
      <c r="AH159" s="1" t="s">
        <v>2318</v>
      </c>
      <c r="AI159">
        <v>37.0107770415785</v>
      </c>
      <c r="AJ159">
        <v>37.0107770415785</v>
      </c>
      <c r="AK159" t="s">
        <v>120</v>
      </c>
      <c r="AL159">
        <v>451.31450000000001</v>
      </c>
      <c r="AM159">
        <v>3</v>
      </c>
      <c r="AN159">
        <v>3</v>
      </c>
      <c r="AO159" t="s">
        <v>77</v>
      </c>
      <c r="AP159" t="s">
        <v>77</v>
      </c>
      <c r="AQ159" t="s">
        <v>77</v>
      </c>
      <c r="AR159" t="s">
        <v>77</v>
      </c>
      <c r="AS159" t="s">
        <v>77</v>
      </c>
      <c r="AT159" t="s">
        <v>77</v>
      </c>
      <c r="AU159" t="s">
        <v>77</v>
      </c>
      <c r="AV159" t="s">
        <v>87</v>
      </c>
      <c r="AW159" t="s">
        <v>77</v>
      </c>
      <c r="AX159" t="s">
        <v>77</v>
      </c>
      <c r="AY159" t="s">
        <v>77</v>
      </c>
      <c r="AZ159" t="s">
        <v>77</v>
      </c>
      <c r="BA159" t="s">
        <v>77</v>
      </c>
      <c r="BB159" t="s">
        <v>77</v>
      </c>
      <c r="BC159" t="s">
        <v>77</v>
      </c>
      <c r="BD159" t="s">
        <v>87</v>
      </c>
      <c r="BE159" t="s">
        <v>87</v>
      </c>
      <c r="BF159" t="s">
        <v>87</v>
      </c>
      <c r="BG159" t="s">
        <v>77</v>
      </c>
      <c r="BH159" t="s">
        <v>77</v>
      </c>
      <c r="BI159" t="s">
        <v>77</v>
      </c>
      <c r="BJ159" t="s">
        <v>77</v>
      </c>
      <c r="BK159" t="s">
        <v>77</v>
      </c>
      <c r="BL159" t="s">
        <v>77</v>
      </c>
      <c r="BM159" t="s">
        <v>77</v>
      </c>
      <c r="BN159" t="s">
        <v>77</v>
      </c>
      <c r="BO159" t="s">
        <v>77</v>
      </c>
      <c r="BP159">
        <v>312</v>
      </c>
      <c r="BQ159" s="34">
        <v>46137</v>
      </c>
    </row>
    <row r="160" spans="1:69" x14ac:dyDescent="0.25">
      <c r="A160">
        <v>2026</v>
      </c>
      <c r="B160" t="s">
        <v>2319</v>
      </c>
      <c r="C160" t="s">
        <v>314</v>
      </c>
      <c r="D160" t="s">
        <v>120</v>
      </c>
      <c r="E160" t="s">
        <v>121</v>
      </c>
      <c r="F160">
        <v>3</v>
      </c>
      <c r="G160">
        <v>1</v>
      </c>
      <c r="H160" t="s">
        <v>1688</v>
      </c>
      <c r="I160" t="s">
        <v>1053</v>
      </c>
      <c r="J160">
        <v>130</v>
      </c>
      <c r="K160" t="s">
        <v>1050</v>
      </c>
      <c r="L160" s="1" t="s">
        <v>609</v>
      </c>
      <c r="M160">
        <v>0</v>
      </c>
      <c r="O160">
        <v>1</v>
      </c>
      <c r="P160">
        <v>250</v>
      </c>
      <c r="Q160">
        <v>270</v>
      </c>
      <c r="R160">
        <v>290</v>
      </c>
      <c r="S160">
        <v>290</v>
      </c>
      <c r="T160">
        <v>175</v>
      </c>
      <c r="U160">
        <v>190</v>
      </c>
      <c r="V160">
        <v>200</v>
      </c>
      <c r="W160">
        <v>200</v>
      </c>
      <c r="X160">
        <v>490</v>
      </c>
      <c r="Y160">
        <v>330</v>
      </c>
      <c r="Z160">
        <v>365</v>
      </c>
      <c r="AA160">
        <v>375</v>
      </c>
      <c r="AB160">
        <v>375</v>
      </c>
      <c r="AC160">
        <v>865</v>
      </c>
      <c r="AD160" s="1" t="s">
        <v>2320</v>
      </c>
      <c r="AE160" s="1" t="s">
        <v>2320</v>
      </c>
      <c r="AF160" s="1" t="s">
        <v>2321</v>
      </c>
      <c r="AG160">
        <v>865</v>
      </c>
      <c r="AH160" s="1" t="s">
        <v>2321</v>
      </c>
      <c r="AI160" s="1" t="s">
        <v>2322</v>
      </c>
      <c r="AJ160" s="1" t="s">
        <v>2322</v>
      </c>
      <c r="AK160" t="s">
        <v>120</v>
      </c>
      <c r="AL160">
        <v>732.95775000000003</v>
      </c>
      <c r="AM160">
        <v>1</v>
      </c>
      <c r="AN160">
        <v>1</v>
      </c>
      <c r="AO160" t="s">
        <v>77</v>
      </c>
      <c r="AP160" t="s">
        <v>77</v>
      </c>
      <c r="AQ160" t="s">
        <v>77</v>
      </c>
      <c r="AR160" t="s">
        <v>77</v>
      </c>
      <c r="AS160" t="s">
        <v>77</v>
      </c>
      <c r="AT160" t="s">
        <v>77</v>
      </c>
      <c r="AU160" t="s">
        <v>77</v>
      </c>
      <c r="AV160" t="s">
        <v>77</v>
      </c>
      <c r="AW160" t="s">
        <v>77</v>
      </c>
      <c r="AX160" t="s">
        <v>77</v>
      </c>
      <c r="AY160" t="s">
        <v>77</v>
      </c>
      <c r="AZ160" t="s">
        <v>77</v>
      </c>
      <c r="BA160" t="s">
        <v>77</v>
      </c>
      <c r="BB160" t="s">
        <v>77</v>
      </c>
      <c r="BC160" t="s">
        <v>87</v>
      </c>
      <c r="BD160" t="s">
        <v>77</v>
      </c>
      <c r="BE160" t="s">
        <v>77</v>
      </c>
      <c r="BF160" t="s">
        <v>87</v>
      </c>
      <c r="BG160" t="s">
        <v>77</v>
      </c>
      <c r="BH160" t="s">
        <v>77</v>
      </c>
      <c r="BI160" t="s">
        <v>87</v>
      </c>
      <c r="BJ160" t="s">
        <v>77</v>
      </c>
      <c r="BK160" t="s">
        <v>77</v>
      </c>
      <c r="BL160" t="s">
        <v>77</v>
      </c>
      <c r="BM160" t="s">
        <v>77</v>
      </c>
      <c r="BN160" t="s">
        <v>77</v>
      </c>
      <c r="BO160" t="s">
        <v>77</v>
      </c>
      <c r="BP160">
        <v>712</v>
      </c>
      <c r="BQ160" s="34">
        <v>46137</v>
      </c>
    </row>
    <row r="161" spans="1:69" x14ac:dyDescent="0.25">
      <c r="A161">
        <v>2026</v>
      </c>
      <c r="B161" t="s">
        <v>2323</v>
      </c>
      <c r="C161" t="s">
        <v>314</v>
      </c>
      <c r="D161" t="s">
        <v>120</v>
      </c>
      <c r="E161" t="s">
        <v>2034</v>
      </c>
      <c r="F161">
        <v>3</v>
      </c>
      <c r="G161">
        <v>1</v>
      </c>
      <c r="H161" t="s">
        <v>1688</v>
      </c>
      <c r="I161" t="s">
        <v>1053</v>
      </c>
      <c r="J161">
        <v>127.2</v>
      </c>
      <c r="K161" t="s">
        <v>1050</v>
      </c>
      <c r="L161" s="1" t="s">
        <v>2324</v>
      </c>
      <c r="M161">
        <v>0</v>
      </c>
      <c r="O161">
        <v>1</v>
      </c>
      <c r="P161">
        <v>245</v>
      </c>
      <c r="Q161">
        <v>-275</v>
      </c>
      <c r="R161">
        <v>275</v>
      </c>
      <c r="S161">
        <v>275</v>
      </c>
      <c r="T161">
        <v>140</v>
      </c>
      <c r="U161">
        <v>155</v>
      </c>
      <c r="V161">
        <v>-160</v>
      </c>
      <c r="W161">
        <v>155</v>
      </c>
      <c r="X161">
        <v>430</v>
      </c>
      <c r="Y161">
        <v>285</v>
      </c>
      <c r="Z161">
        <v>305</v>
      </c>
      <c r="AA161">
        <v>325</v>
      </c>
      <c r="AB161">
        <v>325</v>
      </c>
      <c r="AC161">
        <v>755</v>
      </c>
      <c r="AD161" s="1" t="s">
        <v>2325</v>
      </c>
      <c r="AE161" s="1" t="s">
        <v>2325</v>
      </c>
      <c r="AF161" s="1" t="s">
        <v>2326</v>
      </c>
      <c r="AG161">
        <v>755</v>
      </c>
      <c r="AH161" s="1" t="s">
        <v>2326</v>
      </c>
      <c r="AI161" s="1" t="s">
        <v>2327</v>
      </c>
      <c r="AJ161" s="1" t="s">
        <v>2327</v>
      </c>
      <c r="AK161" t="s">
        <v>120</v>
      </c>
      <c r="AL161">
        <v>653.56574999999998</v>
      </c>
      <c r="AM161">
        <v>2</v>
      </c>
      <c r="AN161">
        <v>2</v>
      </c>
      <c r="AO161" t="s">
        <v>77</v>
      </c>
      <c r="AP161" t="s">
        <v>77</v>
      </c>
      <c r="AQ161" t="s">
        <v>77</v>
      </c>
      <c r="AR161" t="s">
        <v>87</v>
      </c>
      <c r="AS161" t="s">
        <v>87</v>
      </c>
      <c r="AT161" t="s">
        <v>87</v>
      </c>
      <c r="AU161" t="s">
        <v>77</v>
      </c>
      <c r="AV161" t="s">
        <v>77</v>
      </c>
      <c r="AW161" t="s">
        <v>77</v>
      </c>
      <c r="AX161" t="s">
        <v>77</v>
      </c>
      <c r="AY161" t="s">
        <v>77</v>
      </c>
      <c r="AZ161" t="s">
        <v>87</v>
      </c>
      <c r="BA161" t="s">
        <v>87</v>
      </c>
      <c r="BB161" t="s">
        <v>77</v>
      </c>
      <c r="BC161" t="s">
        <v>77</v>
      </c>
      <c r="BD161" t="s">
        <v>87</v>
      </c>
      <c r="BE161" t="s">
        <v>87</v>
      </c>
      <c r="BF161" t="s">
        <v>87</v>
      </c>
      <c r="BG161" t="s">
        <v>77</v>
      </c>
      <c r="BH161" t="s">
        <v>77</v>
      </c>
      <c r="BI161" t="s">
        <v>77</v>
      </c>
      <c r="BJ161" t="s">
        <v>77</v>
      </c>
      <c r="BK161" t="s">
        <v>77</v>
      </c>
      <c r="BL161" t="s">
        <v>77</v>
      </c>
      <c r="BM161" t="s">
        <v>77</v>
      </c>
      <c r="BN161" t="s">
        <v>77</v>
      </c>
      <c r="BO161" t="s">
        <v>77</v>
      </c>
      <c r="BP161">
        <v>710</v>
      </c>
      <c r="BQ161" s="34">
        <v>46137</v>
      </c>
    </row>
    <row r="162" spans="1:69" x14ac:dyDescent="0.25">
      <c r="A162">
        <v>2026</v>
      </c>
      <c r="B162" t="s">
        <v>1560</v>
      </c>
      <c r="C162" t="s">
        <v>314</v>
      </c>
      <c r="D162" t="s">
        <v>120</v>
      </c>
      <c r="E162" t="s">
        <v>238</v>
      </c>
      <c r="F162">
        <v>3</v>
      </c>
      <c r="G162">
        <v>1</v>
      </c>
      <c r="H162" t="s">
        <v>1688</v>
      </c>
      <c r="I162" t="s">
        <v>1053</v>
      </c>
      <c r="J162">
        <v>130</v>
      </c>
      <c r="K162" t="s">
        <v>1050</v>
      </c>
      <c r="L162" s="1" t="s">
        <v>609</v>
      </c>
      <c r="M162">
        <v>0</v>
      </c>
      <c r="O162">
        <v>1</v>
      </c>
      <c r="P162">
        <v>175</v>
      </c>
      <c r="Q162">
        <v>205</v>
      </c>
      <c r="R162">
        <v>230</v>
      </c>
      <c r="S162">
        <v>230</v>
      </c>
      <c r="T162">
        <v>130</v>
      </c>
      <c r="U162">
        <v>160</v>
      </c>
      <c r="V162">
        <v>-175</v>
      </c>
      <c r="W162">
        <v>160</v>
      </c>
      <c r="X162">
        <v>390</v>
      </c>
      <c r="Y162">
        <v>245</v>
      </c>
      <c r="Z162">
        <v>265</v>
      </c>
      <c r="AA162">
        <v>295</v>
      </c>
      <c r="AB162">
        <v>295</v>
      </c>
      <c r="AC162">
        <v>685</v>
      </c>
      <c r="AD162" s="1" t="s">
        <v>2328</v>
      </c>
      <c r="AE162" s="1" t="s">
        <v>2328</v>
      </c>
      <c r="AF162" s="1" t="s">
        <v>2329</v>
      </c>
      <c r="AG162">
        <v>685</v>
      </c>
      <c r="AH162" s="1" t="s">
        <v>2329</v>
      </c>
      <c r="AI162" s="1" t="s">
        <v>2330</v>
      </c>
      <c r="AJ162" s="1" t="s">
        <v>2330</v>
      </c>
      <c r="AK162" t="s">
        <v>120</v>
      </c>
      <c r="AL162">
        <v>580.43475000000001</v>
      </c>
      <c r="AM162">
        <v>3</v>
      </c>
      <c r="AN162">
        <v>3</v>
      </c>
      <c r="AO162" t="s">
        <v>77</v>
      </c>
      <c r="AP162" t="s">
        <v>77</v>
      </c>
      <c r="AQ162" t="s">
        <v>77</v>
      </c>
      <c r="AR162" t="s">
        <v>77</v>
      </c>
      <c r="AS162" t="s">
        <v>77</v>
      </c>
      <c r="AT162" t="s">
        <v>77</v>
      </c>
      <c r="AU162" t="s">
        <v>77</v>
      </c>
      <c r="AV162" t="s">
        <v>77</v>
      </c>
      <c r="AW162" t="s">
        <v>77</v>
      </c>
      <c r="AX162" t="s">
        <v>77</v>
      </c>
      <c r="AY162" t="s">
        <v>77</v>
      </c>
      <c r="AZ162" t="s">
        <v>77</v>
      </c>
      <c r="BA162" t="s">
        <v>77</v>
      </c>
      <c r="BB162" t="s">
        <v>77</v>
      </c>
      <c r="BC162" t="s">
        <v>77</v>
      </c>
      <c r="BD162" t="s">
        <v>87</v>
      </c>
      <c r="BE162" t="s">
        <v>87</v>
      </c>
      <c r="BF162" t="s">
        <v>87</v>
      </c>
      <c r="BG162" t="s">
        <v>77</v>
      </c>
      <c r="BH162" t="s">
        <v>77</v>
      </c>
      <c r="BI162" t="s">
        <v>77</v>
      </c>
      <c r="BJ162" t="s">
        <v>77</v>
      </c>
      <c r="BK162" t="s">
        <v>77</v>
      </c>
      <c r="BL162" t="s">
        <v>77</v>
      </c>
      <c r="BM162" t="s">
        <v>77</v>
      </c>
      <c r="BN162" t="s">
        <v>77</v>
      </c>
      <c r="BO162" t="s">
        <v>77</v>
      </c>
      <c r="BP162">
        <v>718</v>
      </c>
      <c r="BQ162" s="34">
        <v>46137</v>
      </c>
    </row>
    <row r="163" spans="1:69" x14ac:dyDescent="0.25">
      <c r="A163">
        <v>2026</v>
      </c>
      <c r="B163" t="s">
        <v>1565</v>
      </c>
      <c r="C163" t="s">
        <v>314</v>
      </c>
      <c r="D163" t="s">
        <v>120</v>
      </c>
      <c r="E163" t="s">
        <v>1766</v>
      </c>
      <c r="F163">
        <v>4</v>
      </c>
      <c r="G163">
        <v>1</v>
      </c>
      <c r="H163" t="s">
        <v>1926</v>
      </c>
      <c r="I163" t="s">
        <v>1053</v>
      </c>
      <c r="J163">
        <v>142</v>
      </c>
      <c r="K163" t="s">
        <v>393</v>
      </c>
      <c r="L163" s="1" t="s">
        <v>1927</v>
      </c>
      <c r="M163">
        <v>0</v>
      </c>
      <c r="O163">
        <v>1</v>
      </c>
      <c r="P163">
        <v>365</v>
      </c>
      <c r="Q163">
        <v>390</v>
      </c>
      <c r="R163">
        <v>400</v>
      </c>
      <c r="S163">
        <v>400</v>
      </c>
      <c r="T163">
        <v>250</v>
      </c>
      <c r="U163">
        <v>265</v>
      </c>
      <c r="V163">
        <v>280</v>
      </c>
      <c r="W163">
        <v>280</v>
      </c>
      <c r="X163">
        <v>680</v>
      </c>
      <c r="Y163">
        <v>380</v>
      </c>
      <c r="Z163">
        <v>-410</v>
      </c>
      <c r="AA163">
        <v>-410</v>
      </c>
      <c r="AB163">
        <v>380</v>
      </c>
      <c r="AC163">
        <v>1060</v>
      </c>
      <c r="AD163" s="1" t="s">
        <v>2331</v>
      </c>
      <c r="AE163" s="1" t="s">
        <v>2331</v>
      </c>
      <c r="AF163" s="1" t="s">
        <v>2332</v>
      </c>
      <c r="AG163">
        <v>1060</v>
      </c>
      <c r="AH163" s="1" t="s">
        <v>2332</v>
      </c>
      <c r="AI163" s="1" t="s">
        <v>2333</v>
      </c>
      <c r="AJ163" s="1" t="s">
        <v>2333</v>
      </c>
      <c r="AK163" t="s">
        <v>120</v>
      </c>
      <c r="AL163">
        <v>826.48199999999997</v>
      </c>
      <c r="AM163">
        <v>1</v>
      </c>
      <c r="AN163">
        <v>1</v>
      </c>
      <c r="AO163" t="s">
        <v>77</v>
      </c>
      <c r="AP163" t="s">
        <v>77</v>
      </c>
      <c r="AQ163" t="s">
        <v>77</v>
      </c>
      <c r="AR163" t="s">
        <v>77</v>
      </c>
      <c r="AS163" t="s">
        <v>77</v>
      </c>
      <c r="AT163" t="s">
        <v>77</v>
      </c>
      <c r="AU163" t="s">
        <v>77</v>
      </c>
      <c r="AV163" t="s">
        <v>77</v>
      </c>
      <c r="AW163" t="s">
        <v>77</v>
      </c>
      <c r="AX163" t="s">
        <v>77</v>
      </c>
      <c r="AY163" t="s">
        <v>77</v>
      </c>
      <c r="AZ163" t="s">
        <v>77</v>
      </c>
      <c r="BA163" t="s">
        <v>77</v>
      </c>
      <c r="BB163" t="s">
        <v>77</v>
      </c>
      <c r="BC163" t="s">
        <v>77</v>
      </c>
      <c r="BD163" t="s">
        <v>77</v>
      </c>
      <c r="BE163" t="s">
        <v>77</v>
      </c>
      <c r="BF163" t="s">
        <v>77</v>
      </c>
      <c r="BG163" t="s">
        <v>77</v>
      </c>
      <c r="BH163" t="s">
        <v>77</v>
      </c>
      <c r="BI163" t="s">
        <v>77</v>
      </c>
      <c r="BJ163" t="s">
        <v>86</v>
      </c>
      <c r="BK163" t="s">
        <v>86</v>
      </c>
      <c r="BL163" t="s">
        <v>87</v>
      </c>
      <c r="BM163" t="s">
        <v>95</v>
      </c>
      <c r="BN163" t="s">
        <v>95</v>
      </c>
      <c r="BO163" t="s">
        <v>87</v>
      </c>
      <c r="BP163">
        <v>817</v>
      </c>
      <c r="BQ163" s="34">
        <v>46137</v>
      </c>
    </row>
    <row r="164" spans="1:69" x14ac:dyDescent="0.25">
      <c r="A164">
        <v>2026</v>
      </c>
      <c r="B164" t="s">
        <v>1566</v>
      </c>
      <c r="C164" t="s">
        <v>314</v>
      </c>
      <c r="D164" t="s">
        <v>120</v>
      </c>
      <c r="E164" t="s">
        <v>1713</v>
      </c>
      <c r="F164">
        <v>4</v>
      </c>
      <c r="G164">
        <v>1</v>
      </c>
      <c r="H164" t="s">
        <v>1926</v>
      </c>
      <c r="I164" t="s">
        <v>1053</v>
      </c>
      <c r="J164">
        <v>142</v>
      </c>
      <c r="K164" t="s">
        <v>393</v>
      </c>
      <c r="L164" s="1" t="s">
        <v>1927</v>
      </c>
      <c r="M164">
        <v>0</v>
      </c>
      <c r="O164">
        <v>1</v>
      </c>
      <c r="P164">
        <v>340</v>
      </c>
      <c r="Q164">
        <v>360</v>
      </c>
      <c r="R164">
        <v>-380</v>
      </c>
      <c r="S164">
        <v>360</v>
      </c>
      <c r="T164">
        <v>190</v>
      </c>
      <c r="U164">
        <v>205</v>
      </c>
      <c r="V164">
        <v>215</v>
      </c>
      <c r="W164">
        <v>215</v>
      </c>
      <c r="X164">
        <v>575</v>
      </c>
      <c r="Y164">
        <v>435</v>
      </c>
      <c r="Z164">
        <v>460</v>
      </c>
      <c r="AA164">
        <v>-490</v>
      </c>
      <c r="AB164">
        <v>460</v>
      </c>
      <c r="AC164">
        <v>1035</v>
      </c>
      <c r="AD164" s="1" t="s">
        <v>2334</v>
      </c>
      <c r="AE164" s="1" t="s">
        <v>2334</v>
      </c>
      <c r="AF164" s="1" t="s">
        <v>2335</v>
      </c>
      <c r="AG164">
        <v>1035</v>
      </c>
      <c r="AH164" s="1" t="s">
        <v>2335</v>
      </c>
      <c r="AI164" s="1" t="s">
        <v>2336</v>
      </c>
      <c r="AJ164" s="1" t="s">
        <v>2336</v>
      </c>
      <c r="AK164" t="s">
        <v>120</v>
      </c>
      <c r="AL164" s="1" t="s">
        <v>2337</v>
      </c>
      <c r="AM164">
        <v>2</v>
      </c>
      <c r="AN164">
        <v>2</v>
      </c>
      <c r="AO164" t="s">
        <v>77</v>
      </c>
      <c r="AP164" t="s">
        <v>77</v>
      </c>
      <c r="AQ164" t="s">
        <v>77</v>
      </c>
      <c r="AR164" t="s">
        <v>77</v>
      </c>
      <c r="AS164" t="s">
        <v>77</v>
      </c>
      <c r="AT164" t="s">
        <v>77</v>
      </c>
      <c r="AU164" t="s">
        <v>87</v>
      </c>
      <c r="AV164" t="s">
        <v>78</v>
      </c>
      <c r="AW164" t="s">
        <v>77</v>
      </c>
      <c r="AX164" t="s">
        <v>77</v>
      </c>
      <c r="AY164" t="s">
        <v>77</v>
      </c>
      <c r="AZ164" t="s">
        <v>77</v>
      </c>
      <c r="BA164" t="s">
        <v>77</v>
      </c>
      <c r="BB164" t="s">
        <v>77</v>
      </c>
      <c r="BC164" t="s">
        <v>77</v>
      </c>
      <c r="BD164" t="s">
        <v>77</v>
      </c>
      <c r="BE164" t="s">
        <v>77</v>
      </c>
      <c r="BF164" t="s">
        <v>77</v>
      </c>
      <c r="BG164" t="s">
        <v>77</v>
      </c>
      <c r="BH164" t="s">
        <v>77</v>
      </c>
      <c r="BI164" t="s">
        <v>77</v>
      </c>
      <c r="BJ164" t="s">
        <v>77</v>
      </c>
      <c r="BK164" t="s">
        <v>77</v>
      </c>
      <c r="BL164" t="s">
        <v>77</v>
      </c>
      <c r="BM164" t="s">
        <v>86</v>
      </c>
      <c r="BN164" t="s">
        <v>86</v>
      </c>
      <c r="BO164" t="s">
        <v>87</v>
      </c>
      <c r="BP164">
        <v>819</v>
      </c>
      <c r="BQ164" s="34">
        <v>46137</v>
      </c>
    </row>
    <row r="165" spans="1:69" x14ac:dyDescent="0.25">
      <c r="A165">
        <v>2026</v>
      </c>
      <c r="B165" t="s">
        <v>935</v>
      </c>
      <c r="C165" t="s">
        <v>314</v>
      </c>
      <c r="D165" t="s">
        <v>120</v>
      </c>
      <c r="E165" t="s">
        <v>238</v>
      </c>
      <c r="F165">
        <v>4</v>
      </c>
      <c r="G165">
        <v>1</v>
      </c>
      <c r="H165" t="s">
        <v>1926</v>
      </c>
      <c r="I165" t="s">
        <v>1053</v>
      </c>
      <c r="J165">
        <v>141</v>
      </c>
      <c r="K165" t="s">
        <v>393</v>
      </c>
      <c r="L165" s="1" t="s">
        <v>354</v>
      </c>
      <c r="M165">
        <v>0</v>
      </c>
      <c r="O165">
        <v>1</v>
      </c>
      <c r="P165">
        <v>300</v>
      </c>
      <c r="Q165">
        <v>330</v>
      </c>
      <c r="R165">
        <v>345</v>
      </c>
      <c r="S165">
        <v>345</v>
      </c>
      <c r="T165">
        <v>205</v>
      </c>
      <c r="U165">
        <v>225</v>
      </c>
      <c r="V165">
        <v>240</v>
      </c>
      <c r="W165">
        <v>240</v>
      </c>
      <c r="X165">
        <v>585</v>
      </c>
      <c r="Y165">
        <v>315</v>
      </c>
      <c r="Z165">
        <v>350</v>
      </c>
      <c r="AA165">
        <v>-365</v>
      </c>
      <c r="AB165">
        <v>350</v>
      </c>
      <c r="AC165">
        <v>935</v>
      </c>
      <c r="AD165" s="1" t="s">
        <v>2338</v>
      </c>
      <c r="AE165" s="1" t="s">
        <v>2338</v>
      </c>
      <c r="AF165" s="1" t="s">
        <v>2339</v>
      </c>
      <c r="AG165">
        <v>935</v>
      </c>
      <c r="AH165" s="1" t="s">
        <v>2339</v>
      </c>
      <c r="AI165">
        <v>67.223277905055198</v>
      </c>
      <c r="AJ165">
        <v>67.223277905055198</v>
      </c>
      <c r="AK165" t="s">
        <v>120</v>
      </c>
      <c r="AL165">
        <v>733.61969999999997</v>
      </c>
      <c r="AM165">
        <v>3</v>
      </c>
      <c r="AN165">
        <v>3</v>
      </c>
      <c r="AO165" t="s">
        <v>77</v>
      </c>
      <c r="AP165" t="s">
        <v>77</v>
      </c>
      <c r="AQ165" t="s">
        <v>77</v>
      </c>
      <c r="AR165" t="s">
        <v>87</v>
      </c>
      <c r="AS165" t="s">
        <v>77</v>
      </c>
      <c r="AT165" t="s">
        <v>77</v>
      </c>
      <c r="AU165" t="s">
        <v>86</v>
      </c>
      <c r="AV165" t="s">
        <v>77</v>
      </c>
      <c r="AW165" t="s">
        <v>77</v>
      </c>
      <c r="AX165" t="s">
        <v>77</v>
      </c>
      <c r="AY165" t="s">
        <v>77</v>
      </c>
      <c r="AZ165" t="s">
        <v>77</v>
      </c>
      <c r="BA165" t="s">
        <v>77</v>
      </c>
      <c r="BB165" t="s">
        <v>77</v>
      </c>
      <c r="BC165" t="s">
        <v>77</v>
      </c>
      <c r="BD165" t="s">
        <v>77</v>
      </c>
      <c r="BE165" t="s">
        <v>77</v>
      </c>
      <c r="BF165" t="s">
        <v>77</v>
      </c>
      <c r="BG165" t="s">
        <v>77</v>
      </c>
      <c r="BH165" t="s">
        <v>77</v>
      </c>
      <c r="BI165" t="s">
        <v>77</v>
      </c>
      <c r="BJ165" t="s">
        <v>77</v>
      </c>
      <c r="BK165" t="s">
        <v>77</v>
      </c>
      <c r="BL165" t="s">
        <v>77</v>
      </c>
      <c r="BM165" t="s">
        <v>95</v>
      </c>
      <c r="BN165" t="s">
        <v>95</v>
      </c>
      <c r="BO165" t="s">
        <v>87</v>
      </c>
      <c r="BP165">
        <v>816</v>
      </c>
      <c r="BQ165" s="34">
        <v>46137</v>
      </c>
    </row>
    <row r="166" spans="1:69" x14ac:dyDescent="0.25">
      <c r="A166">
        <v>2026</v>
      </c>
      <c r="B166" t="s">
        <v>2340</v>
      </c>
      <c r="C166" t="s">
        <v>314</v>
      </c>
      <c r="D166" t="s">
        <v>120</v>
      </c>
      <c r="E166" t="s">
        <v>2034</v>
      </c>
      <c r="F166">
        <v>4</v>
      </c>
      <c r="G166">
        <v>1</v>
      </c>
      <c r="H166" t="s">
        <v>1926</v>
      </c>
      <c r="I166" t="s">
        <v>1053</v>
      </c>
      <c r="J166">
        <v>144.80000000000001</v>
      </c>
      <c r="K166" t="s">
        <v>393</v>
      </c>
      <c r="L166" s="1" t="s">
        <v>519</v>
      </c>
      <c r="M166">
        <v>0</v>
      </c>
      <c r="O166">
        <v>1</v>
      </c>
      <c r="P166">
        <v>285</v>
      </c>
      <c r="Q166">
        <v>310</v>
      </c>
      <c r="R166">
        <v>-325</v>
      </c>
      <c r="S166">
        <v>310</v>
      </c>
      <c r="T166">
        <v>185</v>
      </c>
      <c r="U166">
        <v>-200</v>
      </c>
      <c r="V166">
        <v>200</v>
      </c>
      <c r="W166">
        <v>200</v>
      </c>
      <c r="X166">
        <v>510</v>
      </c>
      <c r="Y166">
        <v>335</v>
      </c>
      <c r="Z166">
        <v>375</v>
      </c>
      <c r="AA166">
        <v>-390</v>
      </c>
      <c r="AB166">
        <v>375</v>
      </c>
      <c r="AC166">
        <v>885</v>
      </c>
      <c r="AD166" s="1" t="s">
        <v>2341</v>
      </c>
      <c r="AE166" s="1" t="s">
        <v>2341</v>
      </c>
      <c r="AF166" s="1" t="s">
        <v>2342</v>
      </c>
      <c r="AG166">
        <v>885</v>
      </c>
      <c r="AH166" s="1" t="s">
        <v>2342</v>
      </c>
      <c r="AI166" s="1" t="s">
        <v>2343</v>
      </c>
      <c r="AJ166" s="1" t="s">
        <v>2343</v>
      </c>
      <c r="AK166" t="s">
        <v>120</v>
      </c>
      <c r="AL166">
        <v>677.91</v>
      </c>
      <c r="AM166">
        <v>4</v>
      </c>
      <c r="AN166">
        <v>4</v>
      </c>
      <c r="AO166" t="s">
        <v>77</v>
      </c>
      <c r="AP166" t="s">
        <v>77</v>
      </c>
      <c r="AQ166" t="s">
        <v>77</v>
      </c>
      <c r="AR166" t="s">
        <v>77</v>
      </c>
      <c r="AS166" t="s">
        <v>77</v>
      </c>
      <c r="AT166" t="s">
        <v>77</v>
      </c>
      <c r="AU166" t="s">
        <v>86</v>
      </c>
      <c r="AV166" t="s">
        <v>86</v>
      </c>
      <c r="AW166" t="s">
        <v>87</v>
      </c>
      <c r="AX166" t="s">
        <v>77</v>
      </c>
      <c r="AY166" t="s">
        <v>77</v>
      </c>
      <c r="AZ166" t="s">
        <v>77</v>
      </c>
      <c r="BA166" t="s">
        <v>77</v>
      </c>
      <c r="BB166" t="s">
        <v>95</v>
      </c>
      <c r="BC166" t="s">
        <v>87</v>
      </c>
      <c r="BD166" t="s">
        <v>77</v>
      </c>
      <c r="BE166" t="s">
        <v>77</v>
      </c>
      <c r="BF166" t="s">
        <v>77</v>
      </c>
      <c r="BG166" t="s">
        <v>77</v>
      </c>
      <c r="BH166" t="s">
        <v>77</v>
      </c>
      <c r="BI166" t="s">
        <v>77</v>
      </c>
      <c r="BJ166" t="s">
        <v>77</v>
      </c>
      <c r="BK166" t="s">
        <v>77</v>
      </c>
      <c r="BL166" t="s">
        <v>77</v>
      </c>
      <c r="BM166" t="s">
        <v>86</v>
      </c>
      <c r="BN166" t="s">
        <v>86</v>
      </c>
      <c r="BO166" t="s">
        <v>87</v>
      </c>
      <c r="BP166">
        <v>815</v>
      </c>
      <c r="BQ166" s="34">
        <v>46137</v>
      </c>
    </row>
    <row r="167" spans="1:69" x14ac:dyDescent="0.25">
      <c r="A167">
        <v>2026</v>
      </c>
      <c r="B167" t="s">
        <v>1567</v>
      </c>
      <c r="C167" t="s">
        <v>314</v>
      </c>
      <c r="D167" t="s">
        <v>120</v>
      </c>
      <c r="E167" t="s">
        <v>238</v>
      </c>
      <c r="F167">
        <v>4</v>
      </c>
      <c r="G167">
        <v>1</v>
      </c>
      <c r="H167" t="s">
        <v>1926</v>
      </c>
      <c r="I167" t="s">
        <v>1053</v>
      </c>
      <c r="J167">
        <v>145</v>
      </c>
      <c r="K167" t="s">
        <v>393</v>
      </c>
      <c r="L167" s="1" t="s">
        <v>388</v>
      </c>
      <c r="M167">
        <v>0</v>
      </c>
      <c r="O167">
        <v>1</v>
      </c>
      <c r="P167">
        <v>225</v>
      </c>
      <c r="Q167">
        <v>250</v>
      </c>
      <c r="R167">
        <v>285</v>
      </c>
      <c r="S167">
        <v>285</v>
      </c>
      <c r="T167">
        <v>150</v>
      </c>
      <c r="U167">
        <v>165</v>
      </c>
      <c r="V167">
        <v>175</v>
      </c>
      <c r="W167">
        <v>175</v>
      </c>
      <c r="X167">
        <v>460</v>
      </c>
      <c r="Y167">
        <v>335</v>
      </c>
      <c r="Z167">
        <v>365</v>
      </c>
      <c r="AA167">
        <v>-400</v>
      </c>
      <c r="AB167">
        <v>365</v>
      </c>
      <c r="AC167">
        <v>825</v>
      </c>
      <c r="AD167" s="1" t="s">
        <v>2344</v>
      </c>
      <c r="AE167" s="1" t="s">
        <v>2344</v>
      </c>
      <c r="AF167" s="1" t="s">
        <v>2345</v>
      </c>
      <c r="AG167">
        <v>825</v>
      </c>
      <c r="AH167" s="1" t="s">
        <v>2345</v>
      </c>
      <c r="AI167" s="1" t="s">
        <v>2346</v>
      </c>
      <c r="AJ167" s="1" t="s">
        <v>2346</v>
      </c>
      <c r="AK167" t="s">
        <v>120</v>
      </c>
      <c r="AL167">
        <v>631.55399999999997</v>
      </c>
      <c r="AM167">
        <v>5</v>
      </c>
      <c r="AN167">
        <v>5</v>
      </c>
      <c r="AO167" t="s">
        <v>77</v>
      </c>
      <c r="AP167" t="s">
        <v>77</v>
      </c>
      <c r="AQ167" t="s">
        <v>77</v>
      </c>
      <c r="AR167" t="s">
        <v>77</v>
      </c>
      <c r="AS167" t="s">
        <v>77</v>
      </c>
      <c r="AT167" t="s">
        <v>77</v>
      </c>
      <c r="AU167" t="s">
        <v>77</v>
      </c>
      <c r="AV167" t="s">
        <v>77</v>
      </c>
      <c r="AW167" t="s">
        <v>77</v>
      </c>
      <c r="AX167" t="s">
        <v>77</v>
      </c>
      <c r="AY167" t="s">
        <v>77</v>
      </c>
      <c r="AZ167" t="s">
        <v>77</v>
      </c>
      <c r="BA167" t="s">
        <v>77</v>
      </c>
      <c r="BB167" t="s">
        <v>77</v>
      </c>
      <c r="BC167" t="s">
        <v>77</v>
      </c>
      <c r="BD167" t="s">
        <v>77</v>
      </c>
      <c r="BE167" t="s">
        <v>77</v>
      </c>
      <c r="BF167" t="s">
        <v>77</v>
      </c>
      <c r="BG167" t="s">
        <v>77</v>
      </c>
      <c r="BH167" t="s">
        <v>77</v>
      </c>
      <c r="BI167" t="s">
        <v>77</v>
      </c>
      <c r="BJ167" t="s">
        <v>77</v>
      </c>
      <c r="BK167" t="s">
        <v>77</v>
      </c>
      <c r="BL167" t="s">
        <v>77</v>
      </c>
      <c r="BM167" t="s">
        <v>95</v>
      </c>
      <c r="BN167" t="s">
        <v>95</v>
      </c>
      <c r="BO167" t="s">
        <v>87</v>
      </c>
      <c r="BP167">
        <v>821</v>
      </c>
      <c r="BQ167" s="34">
        <v>46137</v>
      </c>
    </row>
    <row r="168" spans="1:69" x14ac:dyDescent="0.25">
      <c r="A168">
        <v>2026</v>
      </c>
      <c r="B168" t="s">
        <v>613</v>
      </c>
      <c r="C168" t="s">
        <v>314</v>
      </c>
      <c r="D168" t="s">
        <v>120</v>
      </c>
      <c r="E168" t="s">
        <v>2034</v>
      </c>
      <c r="F168">
        <v>4</v>
      </c>
      <c r="G168">
        <v>1</v>
      </c>
      <c r="H168" t="s">
        <v>1926</v>
      </c>
      <c r="I168" t="s">
        <v>1053</v>
      </c>
      <c r="J168">
        <v>141.30000000000001</v>
      </c>
      <c r="K168" t="s">
        <v>393</v>
      </c>
      <c r="L168" s="1" t="s">
        <v>2347</v>
      </c>
      <c r="M168">
        <v>0</v>
      </c>
      <c r="O168">
        <v>1</v>
      </c>
      <c r="P168">
        <v>255</v>
      </c>
      <c r="Q168">
        <v>275</v>
      </c>
      <c r="R168">
        <v>-285</v>
      </c>
      <c r="S168">
        <v>275</v>
      </c>
      <c r="T168">
        <v>170</v>
      </c>
      <c r="U168">
        <v>185</v>
      </c>
      <c r="V168">
        <v>-200</v>
      </c>
      <c r="W168">
        <v>185</v>
      </c>
      <c r="X168">
        <v>460</v>
      </c>
      <c r="Y168">
        <v>275</v>
      </c>
      <c r="Z168">
        <v>300</v>
      </c>
      <c r="AA168">
        <v>325</v>
      </c>
      <c r="AB168">
        <v>325</v>
      </c>
      <c r="AC168">
        <v>785</v>
      </c>
      <c r="AD168" s="1" t="s">
        <v>2348</v>
      </c>
      <c r="AE168" s="1" t="s">
        <v>2348</v>
      </c>
      <c r="AF168" s="1" t="s">
        <v>2349</v>
      </c>
      <c r="AG168">
        <v>785</v>
      </c>
      <c r="AH168" s="1" t="s">
        <v>2349</v>
      </c>
      <c r="AI168" s="1" t="s">
        <v>2350</v>
      </c>
      <c r="AJ168" s="1" t="s">
        <v>2350</v>
      </c>
      <c r="AK168" t="s">
        <v>120</v>
      </c>
      <c r="AL168">
        <v>614.61575000000005</v>
      </c>
      <c r="AM168">
        <v>6</v>
      </c>
      <c r="AN168">
        <v>6</v>
      </c>
      <c r="AO168" t="s">
        <v>77</v>
      </c>
      <c r="AP168" t="s">
        <v>77</v>
      </c>
      <c r="AQ168" t="s">
        <v>77</v>
      </c>
      <c r="AR168" t="s">
        <v>87</v>
      </c>
      <c r="AS168" t="s">
        <v>77</v>
      </c>
      <c r="AT168" t="s">
        <v>77</v>
      </c>
      <c r="AU168" t="s">
        <v>87</v>
      </c>
      <c r="AV168" t="s">
        <v>77</v>
      </c>
      <c r="AW168" t="s">
        <v>87</v>
      </c>
      <c r="AX168" t="s">
        <v>77</v>
      </c>
      <c r="AY168" t="s">
        <v>77</v>
      </c>
      <c r="AZ168" t="s">
        <v>77</v>
      </c>
      <c r="BA168" t="s">
        <v>77</v>
      </c>
      <c r="BB168" t="s">
        <v>77</v>
      </c>
      <c r="BC168" t="s">
        <v>77</v>
      </c>
      <c r="BD168" t="s">
        <v>86</v>
      </c>
      <c r="BE168" t="s">
        <v>86</v>
      </c>
      <c r="BF168" t="s">
        <v>87</v>
      </c>
      <c r="BG168" t="s">
        <v>77</v>
      </c>
      <c r="BH168" t="s">
        <v>77</v>
      </c>
      <c r="BI168" t="s">
        <v>77</v>
      </c>
      <c r="BJ168" t="s">
        <v>77</v>
      </c>
      <c r="BK168" t="s">
        <v>77</v>
      </c>
      <c r="BL168" t="s">
        <v>77</v>
      </c>
      <c r="BM168" t="s">
        <v>77</v>
      </c>
      <c r="BN168" t="s">
        <v>77</v>
      </c>
      <c r="BO168" t="s">
        <v>77</v>
      </c>
      <c r="BP168">
        <v>810</v>
      </c>
      <c r="BQ168" s="34">
        <v>46137</v>
      </c>
    </row>
    <row r="169" spans="1:69" x14ac:dyDescent="0.25">
      <c r="A169">
        <v>2026</v>
      </c>
      <c r="B169" t="s">
        <v>2351</v>
      </c>
      <c r="C169" t="s">
        <v>314</v>
      </c>
      <c r="D169" t="s">
        <v>120</v>
      </c>
      <c r="E169" t="s">
        <v>1736</v>
      </c>
      <c r="F169">
        <v>4</v>
      </c>
      <c r="G169">
        <v>1</v>
      </c>
      <c r="H169" t="s">
        <v>1926</v>
      </c>
      <c r="I169" t="s">
        <v>1053</v>
      </c>
      <c r="J169">
        <v>145</v>
      </c>
      <c r="K169" t="s">
        <v>393</v>
      </c>
      <c r="L169" s="1" t="s">
        <v>388</v>
      </c>
      <c r="M169">
        <v>0</v>
      </c>
      <c r="O169">
        <v>1</v>
      </c>
      <c r="P169">
        <v>-225</v>
      </c>
      <c r="Q169">
        <v>235</v>
      </c>
      <c r="R169">
        <v>245</v>
      </c>
      <c r="S169">
        <v>245</v>
      </c>
      <c r="T169">
        <v>145</v>
      </c>
      <c r="U169">
        <v>195</v>
      </c>
      <c r="V169">
        <v>210</v>
      </c>
      <c r="W169">
        <v>210</v>
      </c>
      <c r="X169">
        <v>455</v>
      </c>
      <c r="Y169">
        <v>275</v>
      </c>
      <c r="Z169">
        <v>320</v>
      </c>
      <c r="AA169">
        <v>330</v>
      </c>
      <c r="AB169">
        <v>330</v>
      </c>
      <c r="AC169">
        <v>785</v>
      </c>
      <c r="AD169" s="1" t="s">
        <v>2352</v>
      </c>
      <c r="AE169" s="1" t="s">
        <v>2352</v>
      </c>
      <c r="AF169" s="1" t="s">
        <v>2353</v>
      </c>
      <c r="AG169">
        <v>785</v>
      </c>
      <c r="AH169" s="1" t="s">
        <v>2353</v>
      </c>
      <c r="AI169" s="1" t="s">
        <v>2354</v>
      </c>
      <c r="AJ169" s="1" t="s">
        <v>2354</v>
      </c>
      <c r="AK169" t="s">
        <v>120</v>
      </c>
      <c r="AL169" s="1" t="s">
        <v>2355</v>
      </c>
      <c r="AM169">
        <v>7</v>
      </c>
      <c r="AN169">
        <v>7</v>
      </c>
      <c r="AO169" t="s">
        <v>87</v>
      </c>
      <c r="AP169" t="s">
        <v>86</v>
      </c>
      <c r="AQ169" t="s">
        <v>77</v>
      </c>
      <c r="AR169" t="s">
        <v>87</v>
      </c>
      <c r="AS169" t="s">
        <v>77</v>
      </c>
      <c r="AT169" t="s">
        <v>77</v>
      </c>
      <c r="AU169" t="s">
        <v>77</v>
      </c>
      <c r="AV169" t="s">
        <v>77</v>
      </c>
      <c r="AW169" t="s">
        <v>77</v>
      </c>
      <c r="AX169" t="s">
        <v>77</v>
      </c>
      <c r="AY169" t="s">
        <v>77</v>
      </c>
      <c r="AZ169" t="s">
        <v>77</v>
      </c>
      <c r="BA169" t="s">
        <v>77</v>
      </c>
      <c r="BB169" t="s">
        <v>77</v>
      </c>
      <c r="BC169" t="s">
        <v>77</v>
      </c>
      <c r="BD169" t="s">
        <v>77</v>
      </c>
      <c r="BE169" t="s">
        <v>77</v>
      </c>
      <c r="BF169" t="s">
        <v>77</v>
      </c>
      <c r="BG169" t="s">
        <v>77</v>
      </c>
      <c r="BH169" t="s">
        <v>77</v>
      </c>
      <c r="BI169" t="s">
        <v>77</v>
      </c>
      <c r="BJ169" t="s">
        <v>77</v>
      </c>
      <c r="BK169" t="s">
        <v>77</v>
      </c>
      <c r="BL169" t="s">
        <v>77</v>
      </c>
      <c r="BM169" t="s">
        <v>77</v>
      </c>
      <c r="BN169" t="s">
        <v>77</v>
      </c>
      <c r="BO169" t="s">
        <v>77</v>
      </c>
      <c r="BP169">
        <v>822</v>
      </c>
      <c r="BQ169" s="34">
        <v>46137</v>
      </c>
    </row>
    <row r="170" spans="1:69" x14ac:dyDescent="0.25">
      <c r="A170">
        <v>2026</v>
      </c>
      <c r="B170" t="s">
        <v>2356</v>
      </c>
      <c r="C170" t="s">
        <v>314</v>
      </c>
      <c r="D170" t="s">
        <v>120</v>
      </c>
      <c r="E170" t="s">
        <v>238</v>
      </c>
      <c r="F170">
        <v>4</v>
      </c>
      <c r="G170">
        <v>1</v>
      </c>
      <c r="H170" t="s">
        <v>1926</v>
      </c>
      <c r="I170" t="s">
        <v>1053</v>
      </c>
      <c r="J170">
        <v>144</v>
      </c>
      <c r="K170" t="s">
        <v>393</v>
      </c>
      <c r="L170" s="1" t="s">
        <v>817</v>
      </c>
      <c r="M170">
        <v>0</v>
      </c>
      <c r="O170">
        <v>1</v>
      </c>
      <c r="P170">
        <v>215</v>
      </c>
      <c r="Q170">
        <v>-235</v>
      </c>
      <c r="R170">
        <v>235</v>
      </c>
      <c r="S170">
        <v>235</v>
      </c>
      <c r="T170">
        <v>175</v>
      </c>
      <c r="U170">
        <v>190</v>
      </c>
      <c r="V170">
        <v>-205</v>
      </c>
      <c r="W170">
        <v>190</v>
      </c>
      <c r="X170">
        <v>425</v>
      </c>
      <c r="Y170">
        <v>290</v>
      </c>
      <c r="Z170">
        <v>325</v>
      </c>
      <c r="AA170">
        <v>340</v>
      </c>
      <c r="AB170">
        <v>340</v>
      </c>
      <c r="AC170">
        <v>765</v>
      </c>
      <c r="AD170" s="1" t="s">
        <v>2357</v>
      </c>
      <c r="AE170" s="1" t="s">
        <v>2357</v>
      </c>
      <c r="AF170" s="1" t="s">
        <v>2358</v>
      </c>
      <c r="AG170">
        <v>765</v>
      </c>
      <c r="AH170" s="1" t="s">
        <v>2358</v>
      </c>
      <c r="AI170" s="1" t="s">
        <v>2359</v>
      </c>
      <c r="AJ170" s="1" t="s">
        <v>2359</v>
      </c>
      <c r="AK170" t="s">
        <v>120</v>
      </c>
      <c r="AL170">
        <v>589.16475000000003</v>
      </c>
      <c r="AM170">
        <v>8</v>
      </c>
      <c r="AN170">
        <v>8</v>
      </c>
      <c r="AO170" t="s">
        <v>77</v>
      </c>
      <c r="AP170" t="s">
        <v>77</v>
      </c>
      <c r="AQ170" t="s">
        <v>77</v>
      </c>
      <c r="AR170" t="s">
        <v>87</v>
      </c>
      <c r="AS170" t="s">
        <v>77</v>
      </c>
      <c r="AT170" t="s">
        <v>87</v>
      </c>
      <c r="AU170" t="s">
        <v>77</v>
      </c>
      <c r="AV170" t="s">
        <v>77</v>
      </c>
      <c r="AW170" t="s">
        <v>77</v>
      </c>
      <c r="AX170" t="s">
        <v>77</v>
      </c>
      <c r="AY170" t="s">
        <v>77</v>
      </c>
      <c r="AZ170" t="s">
        <v>77</v>
      </c>
      <c r="BA170" t="s">
        <v>86</v>
      </c>
      <c r="BB170" t="s">
        <v>77</v>
      </c>
      <c r="BC170" t="s">
        <v>77</v>
      </c>
      <c r="BD170" t="s">
        <v>86</v>
      </c>
      <c r="BE170" t="s">
        <v>86</v>
      </c>
      <c r="BF170" t="s">
        <v>87</v>
      </c>
      <c r="BG170" t="s">
        <v>77</v>
      </c>
      <c r="BH170" t="s">
        <v>77</v>
      </c>
      <c r="BI170" t="s">
        <v>77</v>
      </c>
      <c r="BJ170" t="s">
        <v>77</v>
      </c>
      <c r="BK170" t="s">
        <v>77</v>
      </c>
      <c r="BL170" t="s">
        <v>77</v>
      </c>
      <c r="BM170" t="s">
        <v>77</v>
      </c>
      <c r="BN170" t="s">
        <v>77</v>
      </c>
      <c r="BO170" t="s">
        <v>77</v>
      </c>
      <c r="BP170">
        <v>825</v>
      </c>
      <c r="BQ170" s="34">
        <v>46137</v>
      </c>
    </row>
    <row r="171" spans="1:69" x14ac:dyDescent="0.25">
      <c r="A171">
        <v>2026</v>
      </c>
      <c r="B171" t="s">
        <v>2360</v>
      </c>
      <c r="C171" t="s">
        <v>314</v>
      </c>
      <c r="D171" t="s">
        <v>120</v>
      </c>
      <c r="E171" t="s">
        <v>1736</v>
      </c>
      <c r="F171">
        <v>4</v>
      </c>
      <c r="G171">
        <v>1</v>
      </c>
      <c r="H171" t="s">
        <v>1926</v>
      </c>
      <c r="I171" t="s">
        <v>1053</v>
      </c>
      <c r="J171">
        <v>145</v>
      </c>
      <c r="K171" t="s">
        <v>393</v>
      </c>
      <c r="L171" s="1" t="s">
        <v>388</v>
      </c>
      <c r="M171">
        <v>0</v>
      </c>
      <c r="O171">
        <v>1</v>
      </c>
      <c r="P171">
        <v>225</v>
      </c>
      <c r="Q171">
        <v>255</v>
      </c>
      <c r="R171">
        <v>-265</v>
      </c>
      <c r="S171">
        <v>255</v>
      </c>
      <c r="T171">
        <v>135</v>
      </c>
      <c r="U171">
        <v>155</v>
      </c>
      <c r="V171">
        <v>165</v>
      </c>
      <c r="W171">
        <v>165</v>
      </c>
      <c r="X171">
        <v>420</v>
      </c>
      <c r="Y171">
        <v>300</v>
      </c>
      <c r="Z171">
        <v>325</v>
      </c>
      <c r="AA171">
        <v>330</v>
      </c>
      <c r="AB171">
        <v>330</v>
      </c>
      <c r="AC171">
        <v>750</v>
      </c>
      <c r="AD171" s="1" t="s">
        <v>2030</v>
      </c>
      <c r="AE171" s="1" t="s">
        <v>2030</v>
      </c>
      <c r="AF171" s="1" t="s">
        <v>2031</v>
      </c>
      <c r="AG171">
        <v>750</v>
      </c>
      <c r="AH171" s="1" t="s">
        <v>2031</v>
      </c>
      <c r="AI171" s="1" t="s">
        <v>2032</v>
      </c>
      <c r="AJ171" s="1" t="s">
        <v>2032</v>
      </c>
      <c r="AK171" t="s">
        <v>120</v>
      </c>
      <c r="AL171">
        <v>574.14</v>
      </c>
      <c r="AM171">
        <v>9</v>
      </c>
      <c r="AN171">
        <v>9</v>
      </c>
      <c r="AO171" t="s">
        <v>77</v>
      </c>
      <c r="AP171" t="s">
        <v>77</v>
      </c>
      <c r="AQ171" t="s">
        <v>77</v>
      </c>
      <c r="AR171" t="s">
        <v>87</v>
      </c>
      <c r="AS171" t="s">
        <v>77</v>
      </c>
      <c r="AT171" t="s">
        <v>77</v>
      </c>
      <c r="AU171" t="s">
        <v>87</v>
      </c>
      <c r="AV171" t="s">
        <v>77</v>
      </c>
      <c r="AW171" t="s">
        <v>87</v>
      </c>
      <c r="AX171" t="s">
        <v>77</v>
      </c>
      <c r="AY171" t="s">
        <v>77</v>
      </c>
      <c r="AZ171" t="s">
        <v>77</v>
      </c>
      <c r="BA171" t="s">
        <v>77</v>
      </c>
      <c r="BB171" t="s">
        <v>77</v>
      </c>
      <c r="BC171" t="s">
        <v>77</v>
      </c>
      <c r="BD171" t="s">
        <v>77</v>
      </c>
      <c r="BE171" t="s">
        <v>77</v>
      </c>
      <c r="BF171" t="s">
        <v>77</v>
      </c>
      <c r="BG171" t="s">
        <v>77</v>
      </c>
      <c r="BH171" t="s">
        <v>77</v>
      </c>
      <c r="BI171" t="s">
        <v>77</v>
      </c>
      <c r="BJ171" t="s">
        <v>87</v>
      </c>
      <c r="BK171" t="s">
        <v>77</v>
      </c>
      <c r="BL171" t="s">
        <v>77</v>
      </c>
      <c r="BM171" t="s">
        <v>77</v>
      </c>
      <c r="BN171" t="s">
        <v>77</v>
      </c>
      <c r="BO171" t="s">
        <v>77</v>
      </c>
      <c r="BP171">
        <v>814</v>
      </c>
      <c r="BQ171" s="34">
        <v>46137</v>
      </c>
    </row>
    <row r="172" spans="1:69" x14ac:dyDescent="0.25">
      <c r="A172">
        <v>2026</v>
      </c>
      <c r="B172" t="s">
        <v>2361</v>
      </c>
      <c r="C172" t="s">
        <v>314</v>
      </c>
      <c r="D172" t="s">
        <v>120</v>
      </c>
      <c r="E172" t="s">
        <v>245</v>
      </c>
      <c r="F172">
        <v>4</v>
      </c>
      <c r="G172">
        <v>1</v>
      </c>
      <c r="H172" t="s">
        <v>708</v>
      </c>
      <c r="I172" t="s">
        <v>1053</v>
      </c>
      <c r="J172">
        <v>134.44999999999999</v>
      </c>
      <c r="K172" t="s">
        <v>393</v>
      </c>
      <c r="L172" s="1" t="s">
        <v>2362</v>
      </c>
      <c r="M172">
        <v>0</v>
      </c>
      <c r="O172">
        <v>1</v>
      </c>
      <c r="P172">
        <v>190</v>
      </c>
      <c r="Q172">
        <v>-210</v>
      </c>
      <c r="R172">
        <v>210</v>
      </c>
      <c r="S172">
        <v>210</v>
      </c>
      <c r="T172">
        <v>140</v>
      </c>
      <c r="U172">
        <v>160</v>
      </c>
      <c r="V172">
        <v>-175</v>
      </c>
      <c r="W172">
        <v>160</v>
      </c>
      <c r="X172">
        <v>370</v>
      </c>
      <c r="Y172">
        <v>225</v>
      </c>
      <c r="Z172">
        <v>250</v>
      </c>
      <c r="AA172">
        <v>270</v>
      </c>
      <c r="AB172">
        <v>270</v>
      </c>
      <c r="AC172">
        <v>640</v>
      </c>
      <c r="AD172" s="1" t="s">
        <v>2363</v>
      </c>
      <c r="AE172" s="1" t="s">
        <v>2363</v>
      </c>
      <c r="AF172" s="1" t="s">
        <v>2364</v>
      </c>
      <c r="AG172">
        <v>640</v>
      </c>
      <c r="AH172" s="1" t="s">
        <v>2364</v>
      </c>
      <c r="AI172" s="1" t="s">
        <v>2365</v>
      </c>
      <c r="AJ172" s="1" t="s">
        <v>2365</v>
      </c>
      <c r="AK172" t="s">
        <v>120</v>
      </c>
      <c r="AL172">
        <v>524.64</v>
      </c>
      <c r="AM172">
        <v>10</v>
      </c>
      <c r="AN172">
        <v>10</v>
      </c>
      <c r="AO172" t="s">
        <v>77</v>
      </c>
      <c r="AP172" t="s">
        <v>77</v>
      </c>
      <c r="AQ172" t="s">
        <v>77</v>
      </c>
      <c r="AR172" t="s">
        <v>87</v>
      </c>
      <c r="AS172" t="s">
        <v>86</v>
      </c>
      <c r="AT172" t="s">
        <v>87</v>
      </c>
      <c r="AU172" t="s">
        <v>86</v>
      </c>
      <c r="AV172" t="s">
        <v>77</v>
      </c>
      <c r="AW172" t="s">
        <v>77</v>
      </c>
      <c r="AX172" t="s">
        <v>77</v>
      </c>
      <c r="AY172" t="s">
        <v>77</v>
      </c>
      <c r="AZ172" t="s">
        <v>77</v>
      </c>
      <c r="BA172" t="s">
        <v>77</v>
      </c>
      <c r="BB172" t="s">
        <v>77</v>
      </c>
      <c r="BC172" t="s">
        <v>77</v>
      </c>
      <c r="BD172" t="s">
        <v>86</v>
      </c>
      <c r="BE172" t="s">
        <v>86</v>
      </c>
      <c r="BF172" t="s">
        <v>87</v>
      </c>
      <c r="BG172" t="s">
        <v>77</v>
      </c>
      <c r="BH172" t="s">
        <v>77</v>
      </c>
      <c r="BI172" t="s">
        <v>77</v>
      </c>
      <c r="BJ172" t="s">
        <v>77</v>
      </c>
      <c r="BK172" t="s">
        <v>77</v>
      </c>
      <c r="BL172" t="s">
        <v>77</v>
      </c>
      <c r="BM172" t="s">
        <v>77</v>
      </c>
      <c r="BN172" t="s">
        <v>77</v>
      </c>
      <c r="BO172" t="s">
        <v>77</v>
      </c>
      <c r="BP172">
        <v>415</v>
      </c>
      <c r="BQ172" s="34">
        <v>46137</v>
      </c>
    </row>
    <row r="173" spans="1:69" x14ac:dyDescent="0.25">
      <c r="A173">
        <v>2026</v>
      </c>
      <c r="B173" t="s">
        <v>1572</v>
      </c>
      <c r="C173" t="s">
        <v>314</v>
      </c>
      <c r="D173" t="s">
        <v>120</v>
      </c>
      <c r="E173" t="s">
        <v>1766</v>
      </c>
      <c r="F173">
        <v>4</v>
      </c>
      <c r="G173">
        <v>1</v>
      </c>
      <c r="H173" t="s">
        <v>708</v>
      </c>
      <c r="I173" t="s">
        <v>1053</v>
      </c>
      <c r="J173">
        <v>140.6</v>
      </c>
      <c r="K173" t="s">
        <v>393</v>
      </c>
      <c r="L173" s="1" t="s">
        <v>2366</v>
      </c>
      <c r="M173">
        <v>0</v>
      </c>
      <c r="O173">
        <v>1</v>
      </c>
      <c r="P173">
        <v>165</v>
      </c>
      <c r="Q173">
        <v>190</v>
      </c>
      <c r="R173">
        <v>-210</v>
      </c>
      <c r="S173">
        <v>190</v>
      </c>
      <c r="T173">
        <v>140</v>
      </c>
      <c r="U173">
        <v>160</v>
      </c>
      <c r="V173">
        <v>-175</v>
      </c>
      <c r="W173">
        <v>160</v>
      </c>
      <c r="X173">
        <v>350</v>
      </c>
      <c r="Y173">
        <v>250</v>
      </c>
      <c r="Z173">
        <v>270</v>
      </c>
      <c r="AA173">
        <v>-285</v>
      </c>
      <c r="AB173">
        <v>270</v>
      </c>
      <c r="AC173">
        <v>620</v>
      </c>
      <c r="AD173" s="1" t="s">
        <v>2367</v>
      </c>
      <c r="AE173" s="1" t="s">
        <v>2367</v>
      </c>
      <c r="AF173">
        <v>227.25896771011199</v>
      </c>
      <c r="AG173">
        <v>620</v>
      </c>
      <c r="AH173">
        <v>227.25896771011199</v>
      </c>
      <c r="AI173" s="1" t="s">
        <v>2368</v>
      </c>
      <c r="AJ173" s="1" t="s">
        <v>2368</v>
      </c>
      <c r="AK173" t="s">
        <v>120</v>
      </c>
      <c r="AL173">
        <v>487.47500000000002</v>
      </c>
      <c r="AM173">
        <v>11</v>
      </c>
      <c r="AN173">
        <v>11</v>
      </c>
      <c r="AO173" t="s">
        <v>77</v>
      </c>
      <c r="AP173" t="s">
        <v>77</v>
      </c>
      <c r="AQ173" t="s">
        <v>77</v>
      </c>
      <c r="AR173" t="s">
        <v>77</v>
      </c>
      <c r="AS173" t="s">
        <v>77</v>
      </c>
      <c r="AT173" t="s">
        <v>77</v>
      </c>
      <c r="AU173" t="s">
        <v>87</v>
      </c>
      <c r="AV173" t="s">
        <v>86</v>
      </c>
      <c r="AW173" t="s">
        <v>87</v>
      </c>
      <c r="AX173" t="s">
        <v>77</v>
      </c>
      <c r="AY173" t="s">
        <v>77</v>
      </c>
      <c r="AZ173" t="s">
        <v>77</v>
      </c>
      <c r="BA173" t="s">
        <v>86</v>
      </c>
      <c r="BB173" t="s">
        <v>77</v>
      </c>
      <c r="BC173" t="s">
        <v>77</v>
      </c>
      <c r="BD173" t="s">
        <v>86</v>
      </c>
      <c r="BE173" t="s">
        <v>86</v>
      </c>
      <c r="BF173" t="s">
        <v>87</v>
      </c>
      <c r="BG173" t="s">
        <v>77</v>
      </c>
      <c r="BH173" t="s">
        <v>77</v>
      </c>
      <c r="BI173" t="s">
        <v>77</v>
      </c>
      <c r="BJ173" t="s">
        <v>77</v>
      </c>
      <c r="BK173" t="s">
        <v>77</v>
      </c>
      <c r="BL173" t="s">
        <v>77</v>
      </c>
      <c r="BM173" t="s">
        <v>87</v>
      </c>
      <c r="BN173" t="s">
        <v>95</v>
      </c>
      <c r="BO173" t="s">
        <v>77</v>
      </c>
      <c r="BP173">
        <v>410</v>
      </c>
      <c r="BQ173" s="34">
        <v>46137</v>
      </c>
    </row>
    <row r="174" spans="1:69" x14ac:dyDescent="0.25">
      <c r="A174">
        <v>2026</v>
      </c>
      <c r="B174" t="s">
        <v>2369</v>
      </c>
      <c r="C174" t="s">
        <v>314</v>
      </c>
      <c r="D174" t="s">
        <v>120</v>
      </c>
      <c r="E174" t="s">
        <v>1766</v>
      </c>
      <c r="F174">
        <v>4</v>
      </c>
      <c r="G174">
        <v>1</v>
      </c>
      <c r="H174" t="s">
        <v>708</v>
      </c>
      <c r="I174" t="s">
        <v>1053</v>
      </c>
      <c r="J174">
        <v>137.5</v>
      </c>
      <c r="K174" t="s">
        <v>393</v>
      </c>
      <c r="L174" s="1" t="s">
        <v>2370</v>
      </c>
      <c r="M174">
        <v>0</v>
      </c>
      <c r="O174">
        <v>1</v>
      </c>
      <c r="P174">
        <v>-180</v>
      </c>
      <c r="Q174">
        <v>180</v>
      </c>
      <c r="R174">
        <v>-190</v>
      </c>
      <c r="S174">
        <v>180</v>
      </c>
      <c r="T174">
        <v>135</v>
      </c>
      <c r="U174">
        <v>-145</v>
      </c>
      <c r="V174">
        <v>-145</v>
      </c>
      <c r="W174">
        <v>135</v>
      </c>
      <c r="X174">
        <v>315</v>
      </c>
      <c r="Y174">
        <v>250</v>
      </c>
      <c r="Z174">
        <v>275</v>
      </c>
      <c r="AA174">
        <v>280</v>
      </c>
      <c r="AB174">
        <v>280</v>
      </c>
      <c r="AC174">
        <v>595</v>
      </c>
      <c r="AD174" s="1" t="s">
        <v>2371</v>
      </c>
      <c r="AE174" s="1" t="s">
        <v>2371</v>
      </c>
      <c r="AF174" s="1" t="s">
        <v>2372</v>
      </c>
      <c r="AG174">
        <v>595</v>
      </c>
      <c r="AH174" s="1" t="s">
        <v>2372</v>
      </c>
      <c r="AI174" s="1" t="s">
        <v>2373</v>
      </c>
      <c r="AJ174" s="1" t="s">
        <v>2373</v>
      </c>
      <c r="AK174" t="s">
        <v>120</v>
      </c>
      <c r="AL174">
        <v>477.79689999999999</v>
      </c>
      <c r="AM174">
        <v>12</v>
      </c>
      <c r="AN174">
        <v>12</v>
      </c>
      <c r="AO174" t="s">
        <v>87</v>
      </c>
      <c r="AP174" t="s">
        <v>78</v>
      </c>
      <c r="AQ174" t="s">
        <v>77</v>
      </c>
      <c r="AR174" t="s">
        <v>87</v>
      </c>
      <c r="AS174" t="s">
        <v>77</v>
      </c>
      <c r="AT174" t="s">
        <v>77</v>
      </c>
      <c r="AU174" t="s">
        <v>87</v>
      </c>
      <c r="AV174" t="s">
        <v>86</v>
      </c>
      <c r="AW174" t="s">
        <v>87</v>
      </c>
      <c r="AX174" t="s">
        <v>77</v>
      </c>
      <c r="AY174" t="s">
        <v>77</v>
      </c>
      <c r="AZ174" t="s">
        <v>77</v>
      </c>
      <c r="BA174" t="s">
        <v>86</v>
      </c>
      <c r="BB174" t="s">
        <v>86</v>
      </c>
      <c r="BC174" t="s">
        <v>87</v>
      </c>
      <c r="BD174" t="s">
        <v>86</v>
      </c>
      <c r="BE174" t="s">
        <v>86</v>
      </c>
      <c r="BF174" t="s">
        <v>87</v>
      </c>
      <c r="BG174" t="s">
        <v>77</v>
      </c>
      <c r="BH174" t="s">
        <v>77</v>
      </c>
      <c r="BI174" t="s">
        <v>77</v>
      </c>
      <c r="BJ174" t="s">
        <v>77</v>
      </c>
      <c r="BK174" t="s">
        <v>326</v>
      </c>
      <c r="BL174" t="s">
        <v>77</v>
      </c>
      <c r="BM174" t="s">
        <v>77</v>
      </c>
      <c r="BN174" t="s">
        <v>77</v>
      </c>
      <c r="BO174" t="s">
        <v>87</v>
      </c>
      <c r="BP174">
        <v>416</v>
      </c>
      <c r="BQ174" s="34">
        <v>46137</v>
      </c>
    </row>
    <row r="175" spans="1:69" x14ac:dyDescent="0.25">
      <c r="A175">
        <v>2026</v>
      </c>
      <c r="B175" t="s">
        <v>2374</v>
      </c>
      <c r="C175" t="s">
        <v>314</v>
      </c>
      <c r="D175" t="s">
        <v>120</v>
      </c>
      <c r="E175" t="s">
        <v>2375</v>
      </c>
      <c r="F175">
        <v>2</v>
      </c>
      <c r="G175">
        <v>2</v>
      </c>
      <c r="H175" t="s">
        <v>1933</v>
      </c>
      <c r="I175" t="s">
        <v>1053</v>
      </c>
      <c r="J175">
        <v>153</v>
      </c>
      <c r="K175" t="s">
        <v>394</v>
      </c>
      <c r="L175" s="1" t="s">
        <v>667</v>
      </c>
      <c r="M175">
        <v>0</v>
      </c>
      <c r="O175">
        <v>1</v>
      </c>
      <c r="P175">
        <v>365</v>
      </c>
      <c r="Q175">
        <v>395</v>
      </c>
      <c r="R175">
        <v>415</v>
      </c>
      <c r="S175">
        <v>415</v>
      </c>
      <c r="T175">
        <v>215</v>
      </c>
      <c r="U175">
        <v>230</v>
      </c>
      <c r="V175">
        <v>-240</v>
      </c>
      <c r="W175">
        <v>230</v>
      </c>
      <c r="X175">
        <v>645</v>
      </c>
      <c r="Y175">
        <v>515</v>
      </c>
      <c r="Z175">
        <v>545</v>
      </c>
      <c r="AA175">
        <v>-565</v>
      </c>
      <c r="AB175">
        <v>545</v>
      </c>
      <c r="AC175">
        <v>1190</v>
      </c>
      <c r="AD175" s="1" t="s">
        <v>2376</v>
      </c>
      <c r="AE175" s="1" t="s">
        <v>2376</v>
      </c>
      <c r="AF175" s="1" t="s">
        <v>2377</v>
      </c>
      <c r="AG175">
        <v>1190</v>
      </c>
      <c r="AH175" s="1" t="s">
        <v>2377</v>
      </c>
      <c r="AI175" s="1" t="s">
        <v>2378</v>
      </c>
      <c r="AJ175" s="1" t="s">
        <v>2378</v>
      </c>
      <c r="AK175" t="s">
        <v>120</v>
      </c>
      <c r="AL175" s="1" t="s">
        <v>2379</v>
      </c>
      <c r="AM175">
        <v>1</v>
      </c>
      <c r="AN175">
        <v>1</v>
      </c>
      <c r="AO175" t="s">
        <v>77</v>
      </c>
      <c r="AP175" t="s">
        <v>77</v>
      </c>
      <c r="AQ175" t="s">
        <v>77</v>
      </c>
      <c r="AR175" t="s">
        <v>77</v>
      </c>
      <c r="AS175" t="s">
        <v>77</v>
      </c>
      <c r="AT175" t="s">
        <v>77</v>
      </c>
      <c r="AU175" t="s">
        <v>77</v>
      </c>
      <c r="AV175" t="s">
        <v>77</v>
      </c>
      <c r="AW175" t="s">
        <v>77</v>
      </c>
      <c r="AX175" t="s">
        <v>77</v>
      </c>
      <c r="AY175" t="s">
        <v>77</v>
      </c>
      <c r="AZ175" t="s">
        <v>77</v>
      </c>
      <c r="BA175" t="s">
        <v>77</v>
      </c>
      <c r="BB175" t="s">
        <v>77</v>
      </c>
      <c r="BC175" t="s">
        <v>77</v>
      </c>
      <c r="BD175" t="s">
        <v>87</v>
      </c>
      <c r="BE175" t="s">
        <v>87</v>
      </c>
      <c r="BF175" t="s">
        <v>87</v>
      </c>
      <c r="BG175" t="s">
        <v>77</v>
      </c>
      <c r="BH175" t="s">
        <v>77</v>
      </c>
      <c r="BI175" t="s">
        <v>77</v>
      </c>
      <c r="BJ175" t="s">
        <v>77</v>
      </c>
      <c r="BK175" t="s">
        <v>77</v>
      </c>
      <c r="BL175" t="s">
        <v>77</v>
      </c>
      <c r="BM175" t="s">
        <v>87</v>
      </c>
      <c r="BN175" t="s">
        <v>87</v>
      </c>
      <c r="BO175" t="s">
        <v>87</v>
      </c>
      <c r="BP175">
        <v>1016</v>
      </c>
      <c r="BQ175" s="34">
        <v>46137</v>
      </c>
    </row>
    <row r="176" spans="1:69" x14ac:dyDescent="0.25">
      <c r="A176">
        <v>2026</v>
      </c>
      <c r="B176" t="s">
        <v>2380</v>
      </c>
      <c r="C176" t="s">
        <v>314</v>
      </c>
      <c r="D176" t="s">
        <v>120</v>
      </c>
      <c r="E176" t="s">
        <v>2085</v>
      </c>
      <c r="F176">
        <v>2</v>
      </c>
      <c r="G176">
        <v>2</v>
      </c>
      <c r="H176" t="s">
        <v>1933</v>
      </c>
      <c r="I176" t="s">
        <v>1053</v>
      </c>
      <c r="J176">
        <v>162</v>
      </c>
      <c r="K176" t="s">
        <v>394</v>
      </c>
      <c r="L176" s="1" t="s">
        <v>343</v>
      </c>
      <c r="M176">
        <v>0</v>
      </c>
      <c r="O176">
        <v>1</v>
      </c>
      <c r="P176">
        <v>335</v>
      </c>
      <c r="Q176">
        <v>375</v>
      </c>
      <c r="R176">
        <v>-400</v>
      </c>
      <c r="S176">
        <v>375</v>
      </c>
      <c r="T176">
        <v>-265</v>
      </c>
      <c r="U176">
        <v>265</v>
      </c>
      <c r="V176">
        <v>280</v>
      </c>
      <c r="W176">
        <v>280</v>
      </c>
      <c r="X176">
        <v>655</v>
      </c>
      <c r="Y176">
        <v>435</v>
      </c>
      <c r="Z176">
        <v>465</v>
      </c>
      <c r="AA176">
        <v>-475</v>
      </c>
      <c r="AB176">
        <v>465</v>
      </c>
      <c r="AC176">
        <v>1120</v>
      </c>
      <c r="AD176" s="1" t="s">
        <v>344</v>
      </c>
      <c r="AE176" s="1" t="s">
        <v>344</v>
      </c>
      <c r="AF176" s="1" t="s">
        <v>345</v>
      </c>
      <c r="AG176">
        <v>1120</v>
      </c>
      <c r="AH176" s="1" t="s">
        <v>345</v>
      </c>
      <c r="AI176" s="1" t="s">
        <v>2381</v>
      </c>
      <c r="AJ176" s="1" t="s">
        <v>2381</v>
      </c>
      <c r="AK176" t="s">
        <v>120</v>
      </c>
      <c r="AL176">
        <v>782.88</v>
      </c>
      <c r="AM176">
        <v>2</v>
      </c>
      <c r="AN176">
        <v>2</v>
      </c>
      <c r="AO176" t="s">
        <v>77</v>
      </c>
      <c r="AP176" t="s">
        <v>77</v>
      </c>
      <c r="AQ176" t="s">
        <v>77</v>
      </c>
      <c r="AR176" t="s">
        <v>77</v>
      </c>
      <c r="AS176" t="s">
        <v>77</v>
      </c>
      <c r="AT176" t="s">
        <v>77</v>
      </c>
      <c r="AU176" t="s">
        <v>87</v>
      </c>
      <c r="AV176" t="s">
        <v>87</v>
      </c>
      <c r="AW176" t="s">
        <v>87</v>
      </c>
      <c r="AX176" t="s">
        <v>77</v>
      </c>
      <c r="AY176" t="s">
        <v>87</v>
      </c>
      <c r="AZ176" t="s">
        <v>87</v>
      </c>
      <c r="BA176" t="s">
        <v>77</v>
      </c>
      <c r="BB176" t="s">
        <v>77</v>
      </c>
      <c r="BC176" t="s">
        <v>77</v>
      </c>
      <c r="BD176" t="s">
        <v>77</v>
      </c>
      <c r="BE176" t="s">
        <v>77</v>
      </c>
      <c r="BF176" t="s">
        <v>77</v>
      </c>
      <c r="BG176" t="s">
        <v>77</v>
      </c>
      <c r="BH176" t="s">
        <v>77</v>
      </c>
      <c r="BI176" t="s">
        <v>77</v>
      </c>
      <c r="BJ176" t="s">
        <v>77</v>
      </c>
      <c r="BK176" t="s">
        <v>87</v>
      </c>
      <c r="BL176" t="s">
        <v>77</v>
      </c>
      <c r="BM176" t="s">
        <v>87</v>
      </c>
      <c r="BN176" t="s">
        <v>87</v>
      </c>
      <c r="BO176" t="s">
        <v>87</v>
      </c>
      <c r="BP176">
        <v>1026</v>
      </c>
      <c r="BQ176" s="34">
        <v>46137</v>
      </c>
    </row>
    <row r="177" spans="1:69" x14ac:dyDescent="0.25">
      <c r="A177">
        <v>2026</v>
      </c>
      <c r="B177" t="s">
        <v>2382</v>
      </c>
      <c r="C177" t="s">
        <v>314</v>
      </c>
      <c r="D177" t="s">
        <v>120</v>
      </c>
      <c r="E177" t="s">
        <v>2383</v>
      </c>
      <c r="F177">
        <v>2</v>
      </c>
      <c r="G177">
        <v>2</v>
      </c>
      <c r="H177" t="s">
        <v>1933</v>
      </c>
      <c r="I177" t="s">
        <v>1053</v>
      </c>
      <c r="J177">
        <v>158</v>
      </c>
      <c r="K177" t="s">
        <v>394</v>
      </c>
      <c r="L177" s="1" t="s">
        <v>446</v>
      </c>
      <c r="M177">
        <v>0</v>
      </c>
      <c r="O177">
        <v>1</v>
      </c>
      <c r="P177">
        <v>320</v>
      </c>
      <c r="Q177">
        <v>360</v>
      </c>
      <c r="R177">
        <v>385</v>
      </c>
      <c r="S177">
        <v>385</v>
      </c>
      <c r="T177">
        <v>185</v>
      </c>
      <c r="U177">
        <v>200</v>
      </c>
      <c r="V177">
        <v>-215</v>
      </c>
      <c r="W177">
        <v>200</v>
      </c>
      <c r="X177">
        <v>585</v>
      </c>
      <c r="Y177">
        <v>420</v>
      </c>
      <c r="Z177">
        <v>460</v>
      </c>
      <c r="AA177">
        <v>-500</v>
      </c>
      <c r="AB177">
        <v>460</v>
      </c>
      <c r="AC177">
        <v>1045</v>
      </c>
      <c r="AD177" s="1" t="s">
        <v>2384</v>
      </c>
      <c r="AE177" s="1" t="s">
        <v>2384</v>
      </c>
      <c r="AF177" s="1" t="s">
        <v>2385</v>
      </c>
      <c r="AG177">
        <v>1045</v>
      </c>
      <c r="AH177" s="1" t="s">
        <v>2385</v>
      </c>
      <c r="AI177" s="1" t="s">
        <v>2386</v>
      </c>
      <c r="AJ177" s="1" t="s">
        <v>2386</v>
      </c>
      <c r="AK177" t="s">
        <v>120</v>
      </c>
      <c r="AL177">
        <v>744.94915000000003</v>
      </c>
      <c r="AM177">
        <v>3</v>
      </c>
      <c r="AN177">
        <v>3</v>
      </c>
      <c r="AO177" t="s">
        <v>77</v>
      </c>
      <c r="AP177" t="s">
        <v>77</v>
      </c>
      <c r="AQ177" t="s">
        <v>77</v>
      </c>
      <c r="AR177" t="s">
        <v>77</v>
      </c>
      <c r="AS177" t="s">
        <v>77</v>
      </c>
      <c r="AT177" t="s">
        <v>77</v>
      </c>
      <c r="AU177" t="s">
        <v>77</v>
      </c>
      <c r="AV177" t="s">
        <v>77</v>
      </c>
      <c r="AW177" t="s">
        <v>77</v>
      </c>
      <c r="AX177" t="s">
        <v>77</v>
      </c>
      <c r="AY177" t="s">
        <v>77</v>
      </c>
      <c r="AZ177" t="s">
        <v>77</v>
      </c>
      <c r="BA177" t="s">
        <v>77</v>
      </c>
      <c r="BB177" t="s">
        <v>77</v>
      </c>
      <c r="BC177" t="s">
        <v>77</v>
      </c>
      <c r="BD177" t="s">
        <v>87</v>
      </c>
      <c r="BE177" t="s">
        <v>87</v>
      </c>
      <c r="BF177" t="s">
        <v>87</v>
      </c>
      <c r="BG177" t="s">
        <v>77</v>
      </c>
      <c r="BH177" t="s">
        <v>77</v>
      </c>
      <c r="BI177" t="s">
        <v>77</v>
      </c>
      <c r="BJ177" t="s">
        <v>77</v>
      </c>
      <c r="BK177" t="s">
        <v>77</v>
      </c>
      <c r="BL177" t="s">
        <v>77</v>
      </c>
      <c r="BM177" t="s">
        <v>87</v>
      </c>
      <c r="BN177" t="s">
        <v>87</v>
      </c>
      <c r="BO177" t="s">
        <v>87</v>
      </c>
      <c r="BP177">
        <v>2310</v>
      </c>
      <c r="BQ177" s="34">
        <v>46137</v>
      </c>
    </row>
    <row r="178" spans="1:69" x14ac:dyDescent="0.25">
      <c r="A178">
        <v>2026</v>
      </c>
      <c r="B178" t="s">
        <v>2387</v>
      </c>
      <c r="C178" t="s">
        <v>314</v>
      </c>
      <c r="D178" t="s">
        <v>120</v>
      </c>
      <c r="E178" t="s">
        <v>121</v>
      </c>
      <c r="F178">
        <v>2</v>
      </c>
      <c r="G178">
        <v>2</v>
      </c>
      <c r="H178" t="s">
        <v>1933</v>
      </c>
      <c r="I178" t="s">
        <v>1053</v>
      </c>
      <c r="J178">
        <v>162</v>
      </c>
      <c r="K178" t="s">
        <v>394</v>
      </c>
      <c r="L178" s="1" t="s">
        <v>343</v>
      </c>
      <c r="M178">
        <v>0</v>
      </c>
      <c r="O178">
        <v>1</v>
      </c>
      <c r="P178">
        <v>260</v>
      </c>
      <c r="Q178">
        <v>285</v>
      </c>
      <c r="R178">
        <v>305</v>
      </c>
      <c r="S178">
        <v>305</v>
      </c>
      <c r="T178">
        <v>225</v>
      </c>
      <c r="U178">
        <v>245</v>
      </c>
      <c r="V178">
        <v>250</v>
      </c>
      <c r="W178">
        <v>250</v>
      </c>
      <c r="X178">
        <v>555</v>
      </c>
      <c r="Y178">
        <v>275</v>
      </c>
      <c r="Z178">
        <v>335</v>
      </c>
      <c r="AA178">
        <v>375</v>
      </c>
      <c r="AB178">
        <v>375</v>
      </c>
      <c r="AC178">
        <v>930</v>
      </c>
      <c r="AD178" s="1" t="s">
        <v>2388</v>
      </c>
      <c r="AE178" s="1" t="s">
        <v>2388</v>
      </c>
      <c r="AF178" s="1" t="s">
        <v>2389</v>
      </c>
      <c r="AG178">
        <v>930</v>
      </c>
      <c r="AH178" s="1" t="s">
        <v>2389</v>
      </c>
      <c r="AI178" s="1" t="s">
        <v>2390</v>
      </c>
      <c r="AJ178" s="1" t="s">
        <v>2390</v>
      </c>
      <c r="AK178" t="s">
        <v>120</v>
      </c>
      <c r="AL178" s="1" t="s">
        <v>2391</v>
      </c>
      <c r="AM178">
        <v>4</v>
      </c>
      <c r="AN178">
        <v>4</v>
      </c>
      <c r="AO178" t="s">
        <v>77</v>
      </c>
      <c r="AP178" t="s">
        <v>77</v>
      </c>
      <c r="AQ178" t="s">
        <v>77</v>
      </c>
      <c r="AR178" t="s">
        <v>77</v>
      </c>
      <c r="AS178" t="s">
        <v>77</v>
      </c>
      <c r="AT178" t="s">
        <v>77</v>
      </c>
      <c r="AU178" t="s">
        <v>77</v>
      </c>
      <c r="AV178" t="s">
        <v>77</v>
      </c>
      <c r="AW178" t="s">
        <v>77</v>
      </c>
      <c r="AX178" t="s">
        <v>77</v>
      </c>
      <c r="AY178" t="s">
        <v>77</v>
      </c>
      <c r="AZ178" t="s">
        <v>77</v>
      </c>
      <c r="BA178" t="s">
        <v>77</v>
      </c>
      <c r="BB178" t="s">
        <v>77</v>
      </c>
      <c r="BC178" t="s">
        <v>77</v>
      </c>
      <c r="BD178" t="s">
        <v>77</v>
      </c>
      <c r="BE178" t="s">
        <v>77</v>
      </c>
      <c r="BF178" t="s">
        <v>77</v>
      </c>
      <c r="BG178" t="s">
        <v>77</v>
      </c>
      <c r="BH178" t="s">
        <v>77</v>
      </c>
      <c r="BI178" t="s">
        <v>77</v>
      </c>
      <c r="BJ178" t="s">
        <v>77</v>
      </c>
      <c r="BK178" t="s">
        <v>77</v>
      </c>
      <c r="BL178" t="s">
        <v>77</v>
      </c>
      <c r="BM178" t="s">
        <v>77</v>
      </c>
      <c r="BN178" t="s">
        <v>77</v>
      </c>
      <c r="BO178" t="s">
        <v>77</v>
      </c>
      <c r="BP178">
        <v>1025</v>
      </c>
      <c r="BQ178" s="34">
        <v>46137</v>
      </c>
    </row>
    <row r="179" spans="1:69" x14ac:dyDescent="0.25">
      <c r="A179">
        <v>2026</v>
      </c>
      <c r="B179" t="s">
        <v>2392</v>
      </c>
      <c r="C179" t="s">
        <v>314</v>
      </c>
      <c r="D179" t="s">
        <v>120</v>
      </c>
      <c r="E179" t="s">
        <v>2034</v>
      </c>
      <c r="F179">
        <v>2</v>
      </c>
      <c r="G179">
        <v>2</v>
      </c>
      <c r="H179" t="s">
        <v>1933</v>
      </c>
      <c r="I179" t="s">
        <v>1053</v>
      </c>
      <c r="J179">
        <v>162.69999999999999</v>
      </c>
      <c r="K179" t="s">
        <v>394</v>
      </c>
      <c r="L179" s="1" t="s">
        <v>2110</v>
      </c>
      <c r="M179">
        <v>0</v>
      </c>
      <c r="O179">
        <v>1</v>
      </c>
      <c r="P179">
        <v>215</v>
      </c>
      <c r="Q179">
        <v>235</v>
      </c>
      <c r="R179">
        <v>250</v>
      </c>
      <c r="S179">
        <v>250</v>
      </c>
      <c r="T179">
        <v>190</v>
      </c>
      <c r="U179">
        <v>205</v>
      </c>
      <c r="V179">
        <v>-215</v>
      </c>
      <c r="W179">
        <v>205</v>
      </c>
      <c r="X179">
        <v>455</v>
      </c>
      <c r="Y179">
        <v>295</v>
      </c>
      <c r="Z179">
        <v>315</v>
      </c>
      <c r="AA179">
        <v>335</v>
      </c>
      <c r="AB179">
        <v>335</v>
      </c>
      <c r="AC179">
        <v>790</v>
      </c>
      <c r="AD179" s="1" t="s">
        <v>2393</v>
      </c>
      <c r="AE179" s="1" t="s">
        <v>2393</v>
      </c>
      <c r="AF179" s="1" t="s">
        <v>2394</v>
      </c>
      <c r="AG179">
        <v>790</v>
      </c>
      <c r="AH179" s="1" t="s">
        <v>2394</v>
      </c>
      <c r="AI179" s="1" t="s">
        <v>2395</v>
      </c>
      <c r="AJ179" s="1" t="s">
        <v>2395</v>
      </c>
      <c r="AK179" t="s">
        <v>120</v>
      </c>
      <c r="AL179">
        <v>550.51149999999996</v>
      </c>
      <c r="AM179">
        <v>5</v>
      </c>
      <c r="AN179">
        <v>5</v>
      </c>
      <c r="AO179" t="s">
        <v>77</v>
      </c>
      <c r="AP179" t="s">
        <v>77</v>
      </c>
      <c r="AQ179" t="s">
        <v>77</v>
      </c>
      <c r="AR179" t="s">
        <v>77</v>
      </c>
      <c r="AS179" t="s">
        <v>77</v>
      </c>
      <c r="AT179" t="s">
        <v>77</v>
      </c>
      <c r="AU179" t="s">
        <v>77</v>
      </c>
      <c r="AV179" t="s">
        <v>77</v>
      </c>
      <c r="AW179" t="s">
        <v>77</v>
      </c>
      <c r="AX179" t="s">
        <v>77</v>
      </c>
      <c r="AY179" t="s">
        <v>77</v>
      </c>
      <c r="AZ179" t="s">
        <v>77</v>
      </c>
      <c r="BA179" t="s">
        <v>77</v>
      </c>
      <c r="BB179" t="s">
        <v>77</v>
      </c>
      <c r="BC179" t="s">
        <v>77</v>
      </c>
      <c r="BD179" t="s">
        <v>87</v>
      </c>
      <c r="BE179" t="s">
        <v>87</v>
      </c>
      <c r="BF179" t="s">
        <v>87</v>
      </c>
      <c r="BG179" t="s">
        <v>77</v>
      </c>
      <c r="BH179" t="s">
        <v>77</v>
      </c>
      <c r="BI179" t="s">
        <v>77</v>
      </c>
      <c r="BJ179" t="s">
        <v>77</v>
      </c>
      <c r="BK179" t="s">
        <v>77</v>
      </c>
      <c r="BL179" t="s">
        <v>77</v>
      </c>
      <c r="BM179" t="s">
        <v>77</v>
      </c>
      <c r="BN179" t="s">
        <v>77</v>
      </c>
      <c r="BO179" t="s">
        <v>77</v>
      </c>
      <c r="BP179">
        <v>1010</v>
      </c>
      <c r="BQ179" s="34">
        <v>46137</v>
      </c>
    </row>
    <row r="180" spans="1:69" x14ac:dyDescent="0.25">
      <c r="A180">
        <v>2026</v>
      </c>
      <c r="B180" t="s">
        <v>644</v>
      </c>
      <c r="C180" t="s">
        <v>314</v>
      </c>
      <c r="D180" t="s">
        <v>120</v>
      </c>
      <c r="E180" t="s">
        <v>238</v>
      </c>
      <c r="F180">
        <v>2</v>
      </c>
      <c r="G180">
        <v>2</v>
      </c>
      <c r="H180" t="s">
        <v>1933</v>
      </c>
      <c r="I180" t="s">
        <v>1053</v>
      </c>
      <c r="J180">
        <v>150</v>
      </c>
      <c r="K180" t="s">
        <v>394</v>
      </c>
      <c r="L180" s="1" t="s">
        <v>2120</v>
      </c>
      <c r="M180">
        <v>0</v>
      </c>
      <c r="O180">
        <v>1</v>
      </c>
      <c r="P180">
        <v>250</v>
      </c>
      <c r="Q180">
        <v>285</v>
      </c>
      <c r="R180">
        <v>300</v>
      </c>
      <c r="S180">
        <v>300</v>
      </c>
      <c r="T180">
        <v>135</v>
      </c>
      <c r="U180">
        <v>160</v>
      </c>
      <c r="V180">
        <v>-165</v>
      </c>
      <c r="W180">
        <v>160</v>
      </c>
      <c r="X180">
        <v>460</v>
      </c>
      <c r="Y180">
        <v>250</v>
      </c>
      <c r="Z180">
        <v>285</v>
      </c>
      <c r="AA180">
        <v>-315</v>
      </c>
      <c r="AB180">
        <v>285</v>
      </c>
      <c r="AC180">
        <v>745</v>
      </c>
      <c r="AD180">
        <v>258.97002248072499</v>
      </c>
      <c r="AE180">
        <v>258.97002248072499</v>
      </c>
      <c r="AF180" s="1" t="s">
        <v>2121</v>
      </c>
      <c r="AG180">
        <v>745</v>
      </c>
      <c r="AH180" s="1" t="s">
        <v>2121</v>
      </c>
      <c r="AI180" s="1" t="s">
        <v>2122</v>
      </c>
      <c r="AJ180" s="1" t="s">
        <v>2122</v>
      </c>
      <c r="AK180" t="s">
        <v>120</v>
      </c>
      <c r="AL180">
        <v>553.77340000000004</v>
      </c>
      <c r="AM180">
        <v>6</v>
      </c>
      <c r="AN180">
        <v>6</v>
      </c>
      <c r="AO180" t="s">
        <v>77</v>
      </c>
      <c r="AP180" t="s">
        <v>77</v>
      </c>
      <c r="AQ180" t="s">
        <v>77</v>
      </c>
      <c r="AR180" t="s">
        <v>77</v>
      </c>
      <c r="AS180" t="s">
        <v>77</v>
      </c>
      <c r="AT180" t="s">
        <v>77</v>
      </c>
      <c r="AU180" t="s">
        <v>77</v>
      </c>
      <c r="AV180" t="s">
        <v>77</v>
      </c>
      <c r="AW180" t="s">
        <v>77</v>
      </c>
      <c r="AX180" t="s">
        <v>77</v>
      </c>
      <c r="AY180" t="s">
        <v>77</v>
      </c>
      <c r="AZ180" t="s">
        <v>77</v>
      </c>
      <c r="BA180" t="s">
        <v>77</v>
      </c>
      <c r="BB180" t="s">
        <v>78</v>
      </c>
      <c r="BC180" t="s">
        <v>77</v>
      </c>
      <c r="BD180" t="s">
        <v>87</v>
      </c>
      <c r="BE180" t="s">
        <v>87</v>
      </c>
      <c r="BF180" t="s">
        <v>87</v>
      </c>
      <c r="BG180" t="s">
        <v>77</v>
      </c>
      <c r="BH180" t="s">
        <v>77</v>
      </c>
      <c r="BI180" t="s">
        <v>77</v>
      </c>
      <c r="BJ180" t="s">
        <v>77</v>
      </c>
      <c r="BK180" t="s">
        <v>77</v>
      </c>
      <c r="BL180" t="s">
        <v>77</v>
      </c>
      <c r="BM180" t="s">
        <v>87</v>
      </c>
      <c r="BN180" t="s">
        <v>87</v>
      </c>
      <c r="BO180" t="s">
        <v>87</v>
      </c>
      <c r="BP180">
        <v>1019</v>
      </c>
      <c r="BQ180" s="34">
        <v>46137</v>
      </c>
    </row>
    <row r="181" spans="1:69" x14ac:dyDescent="0.25">
      <c r="A181">
        <v>2026</v>
      </c>
      <c r="B181" t="s">
        <v>2396</v>
      </c>
      <c r="C181" t="s">
        <v>314</v>
      </c>
      <c r="D181" t="s">
        <v>120</v>
      </c>
      <c r="E181" t="s">
        <v>1736</v>
      </c>
      <c r="F181">
        <v>2</v>
      </c>
      <c r="G181">
        <v>2</v>
      </c>
      <c r="H181" t="s">
        <v>1933</v>
      </c>
      <c r="I181" t="s">
        <v>1053</v>
      </c>
      <c r="J181">
        <v>154</v>
      </c>
      <c r="K181" t="s">
        <v>394</v>
      </c>
      <c r="L181" s="1" t="s">
        <v>719</v>
      </c>
      <c r="M181">
        <v>0</v>
      </c>
      <c r="O181">
        <v>1</v>
      </c>
      <c r="P181">
        <v>-185</v>
      </c>
      <c r="Q181">
        <v>215</v>
      </c>
      <c r="R181">
        <v>-225</v>
      </c>
      <c r="S181">
        <v>215</v>
      </c>
      <c r="T181">
        <v>155</v>
      </c>
      <c r="U181">
        <v>190</v>
      </c>
      <c r="V181">
        <v>-210</v>
      </c>
      <c r="W181">
        <v>190</v>
      </c>
      <c r="X181">
        <v>405</v>
      </c>
      <c r="Y181">
        <v>250</v>
      </c>
      <c r="Z181">
        <v>300</v>
      </c>
      <c r="AA181">
        <v>325</v>
      </c>
      <c r="AB181">
        <v>325</v>
      </c>
      <c r="AC181">
        <v>730</v>
      </c>
      <c r="AD181" s="1" t="s">
        <v>2397</v>
      </c>
      <c r="AE181" s="1" t="s">
        <v>2397</v>
      </c>
      <c r="AF181" s="1" t="s">
        <v>2398</v>
      </c>
      <c r="AG181">
        <v>730</v>
      </c>
      <c r="AH181" s="1" t="s">
        <v>2398</v>
      </c>
      <c r="AI181" s="1" t="s">
        <v>2399</v>
      </c>
      <c r="AJ181" s="1" t="s">
        <v>2399</v>
      </c>
      <c r="AK181" t="s">
        <v>120</v>
      </c>
      <c r="AL181">
        <v>531.07500000000005</v>
      </c>
      <c r="AM181">
        <v>7</v>
      </c>
      <c r="AN181">
        <v>7</v>
      </c>
      <c r="AO181" t="s">
        <v>87</v>
      </c>
      <c r="AP181" t="s">
        <v>87</v>
      </c>
      <c r="AQ181" t="s">
        <v>87</v>
      </c>
      <c r="AR181" t="s">
        <v>77</v>
      </c>
      <c r="AS181" t="s">
        <v>77</v>
      </c>
      <c r="AT181" t="s">
        <v>77</v>
      </c>
      <c r="AU181" t="s">
        <v>87</v>
      </c>
      <c r="AV181" t="s">
        <v>87</v>
      </c>
      <c r="AW181" t="s">
        <v>87</v>
      </c>
      <c r="AX181" t="s">
        <v>77</v>
      </c>
      <c r="AY181" t="s">
        <v>77</v>
      </c>
      <c r="AZ181" t="s">
        <v>77</v>
      </c>
      <c r="BA181" t="s">
        <v>87</v>
      </c>
      <c r="BB181" t="s">
        <v>77</v>
      </c>
      <c r="BC181" t="s">
        <v>77</v>
      </c>
      <c r="BD181" t="s">
        <v>87</v>
      </c>
      <c r="BE181" t="s">
        <v>87</v>
      </c>
      <c r="BF181" t="s">
        <v>87</v>
      </c>
      <c r="BG181" t="s">
        <v>77</v>
      </c>
      <c r="BH181" t="s">
        <v>77</v>
      </c>
      <c r="BI181" t="s">
        <v>77</v>
      </c>
      <c r="BJ181" t="s">
        <v>77</v>
      </c>
      <c r="BK181" t="s">
        <v>77</v>
      </c>
      <c r="BL181" t="s">
        <v>77</v>
      </c>
      <c r="BM181" t="s">
        <v>87</v>
      </c>
      <c r="BN181" t="s">
        <v>77</v>
      </c>
      <c r="BO181" t="s">
        <v>77</v>
      </c>
      <c r="BP181">
        <v>2615</v>
      </c>
      <c r="BQ181" s="34">
        <v>46137</v>
      </c>
    </row>
    <row r="182" spans="1:69" x14ac:dyDescent="0.25">
      <c r="A182">
        <v>2026</v>
      </c>
      <c r="B182" t="s">
        <v>1589</v>
      </c>
      <c r="C182" t="s">
        <v>314</v>
      </c>
      <c r="D182" t="s">
        <v>120</v>
      </c>
      <c r="E182" t="s">
        <v>238</v>
      </c>
      <c r="F182">
        <v>2</v>
      </c>
      <c r="G182">
        <v>2</v>
      </c>
      <c r="H182" t="s">
        <v>1933</v>
      </c>
      <c r="I182" t="s">
        <v>1053</v>
      </c>
      <c r="J182">
        <v>163</v>
      </c>
      <c r="K182" t="s">
        <v>394</v>
      </c>
      <c r="L182" s="1" t="s">
        <v>589</v>
      </c>
      <c r="M182">
        <v>0</v>
      </c>
      <c r="O182">
        <v>1</v>
      </c>
      <c r="P182">
        <v>170</v>
      </c>
      <c r="Q182">
        <v>185</v>
      </c>
      <c r="R182">
        <v>205</v>
      </c>
      <c r="S182">
        <v>205</v>
      </c>
      <c r="T182">
        <v>125</v>
      </c>
      <c r="U182">
        <v>135</v>
      </c>
      <c r="V182">
        <v>145</v>
      </c>
      <c r="W182">
        <v>145</v>
      </c>
      <c r="X182">
        <v>350</v>
      </c>
      <c r="Y182">
        <v>225</v>
      </c>
      <c r="Z182">
        <v>250</v>
      </c>
      <c r="AA182">
        <v>280</v>
      </c>
      <c r="AB182">
        <v>280</v>
      </c>
      <c r="AC182">
        <v>630</v>
      </c>
      <c r="AD182" s="1" t="s">
        <v>2400</v>
      </c>
      <c r="AE182" s="1" t="s">
        <v>2400</v>
      </c>
      <c r="AF182" s="1" t="s">
        <v>2401</v>
      </c>
      <c r="AG182">
        <v>630</v>
      </c>
      <c r="AH182" s="1" t="s">
        <v>2401</v>
      </c>
      <c r="AI182" s="1" t="s">
        <v>2402</v>
      </c>
      <c r="AJ182" s="1" t="s">
        <v>2402</v>
      </c>
      <c r="AK182" t="s">
        <v>120</v>
      </c>
      <c r="AL182">
        <v>438.35399999999998</v>
      </c>
      <c r="AM182">
        <v>8</v>
      </c>
      <c r="AN182">
        <v>8</v>
      </c>
      <c r="AO182" t="s">
        <v>77</v>
      </c>
      <c r="AP182" t="s">
        <v>77</v>
      </c>
      <c r="AQ182" t="s">
        <v>77</v>
      </c>
      <c r="AR182" t="s">
        <v>77</v>
      </c>
      <c r="AS182" t="s">
        <v>77</v>
      </c>
      <c r="AT182" t="s">
        <v>77</v>
      </c>
      <c r="AU182" t="s">
        <v>77</v>
      </c>
      <c r="AV182" t="s">
        <v>77</v>
      </c>
      <c r="AW182" t="s">
        <v>77</v>
      </c>
      <c r="AX182" t="s">
        <v>77</v>
      </c>
      <c r="AY182" t="s">
        <v>77</v>
      </c>
      <c r="AZ182" t="s">
        <v>77</v>
      </c>
      <c r="BA182" t="s">
        <v>77</v>
      </c>
      <c r="BB182" t="s">
        <v>77</v>
      </c>
      <c r="BC182" t="s">
        <v>77</v>
      </c>
      <c r="BD182" t="s">
        <v>77</v>
      </c>
      <c r="BE182" t="s">
        <v>77</v>
      </c>
      <c r="BF182" t="s">
        <v>77</v>
      </c>
      <c r="BG182" t="s">
        <v>77</v>
      </c>
      <c r="BH182" t="s">
        <v>77</v>
      </c>
      <c r="BI182" t="s">
        <v>77</v>
      </c>
      <c r="BJ182" t="s">
        <v>77</v>
      </c>
      <c r="BK182" t="s">
        <v>77</v>
      </c>
      <c r="BL182" t="s">
        <v>77</v>
      </c>
      <c r="BM182" t="s">
        <v>78</v>
      </c>
      <c r="BN182" t="s">
        <v>77</v>
      </c>
      <c r="BO182" t="s">
        <v>77</v>
      </c>
      <c r="BP182">
        <v>1023</v>
      </c>
      <c r="BQ182" s="34">
        <v>46137</v>
      </c>
    </row>
    <row r="183" spans="1:69" x14ac:dyDescent="0.25">
      <c r="A183">
        <v>2026</v>
      </c>
      <c r="B183" t="s">
        <v>1564</v>
      </c>
      <c r="C183" t="s">
        <v>314</v>
      </c>
      <c r="D183" t="s">
        <v>120</v>
      </c>
      <c r="E183" t="s">
        <v>2403</v>
      </c>
      <c r="F183">
        <v>2</v>
      </c>
      <c r="G183">
        <v>2</v>
      </c>
      <c r="H183" t="s">
        <v>1933</v>
      </c>
      <c r="I183" t="s">
        <v>1053</v>
      </c>
      <c r="J183">
        <v>163</v>
      </c>
      <c r="K183" t="s">
        <v>394</v>
      </c>
      <c r="L183" s="1" t="s">
        <v>589</v>
      </c>
      <c r="M183">
        <v>0</v>
      </c>
      <c r="O183">
        <v>1</v>
      </c>
      <c r="P183">
        <v>390</v>
      </c>
      <c r="Q183">
        <v>410</v>
      </c>
      <c r="R183">
        <v>420</v>
      </c>
      <c r="S183">
        <v>420</v>
      </c>
      <c r="T183">
        <v>250</v>
      </c>
      <c r="U183">
        <v>255</v>
      </c>
      <c r="V183">
        <v>-260</v>
      </c>
      <c r="W183">
        <v>255</v>
      </c>
      <c r="X183">
        <v>675</v>
      </c>
      <c r="Y183">
        <v>-495</v>
      </c>
      <c r="Z183">
        <v>-495</v>
      </c>
      <c r="AA183">
        <v>-495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 t="s">
        <v>120</v>
      </c>
      <c r="AL183">
        <v>0</v>
      </c>
      <c r="AO183" t="s">
        <v>77</v>
      </c>
      <c r="AP183" t="s">
        <v>77</v>
      </c>
      <c r="AQ183" t="s">
        <v>77</v>
      </c>
      <c r="AR183" t="s">
        <v>77</v>
      </c>
      <c r="AS183" t="s">
        <v>77</v>
      </c>
      <c r="AT183" t="s">
        <v>77</v>
      </c>
      <c r="AU183" t="s">
        <v>77</v>
      </c>
      <c r="AV183" t="s">
        <v>77</v>
      </c>
      <c r="AW183" t="s">
        <v>77</v>
      </c>
      <c r="AX183" t="s">
        <v>77</v>
      </c>
      <c r="AY183" t="s">
        <v>77</v>
      </c>
      <c r="AZ183" t="s">
        <v>77</v>
      </c>
      <c r="BA183" t="s">
        <v>77</v>
      </c>
      <c r="BB183" t="s">
        <v>77</v>
      </c>
      <c r="BC183" t="s">
        <v>77</v>
      </c>
      <c r="BD183" t="s">
        <v>87</v>
      </c>
      <c r="BE183" t="s">
        <v>87</v>
      </c>
      <c r="BF183" t="s">
        <v>87</v>
      </c>
      <c r="BG183" t="s">
        <v>87</v>
      </c>
      <c r="BH183" t="s">
        <v>87</v>
      </c>
      <c r="BI183" t="s">
        <v>87</v>
      </c>
      <c r="BJ183" t="s">
        <v>87</v>
      </c>
      <c r="BK183" t="s">
        <v>87</v>
      </c>
      <c r="BL183" t="s">
        <v>87</v>
      </c>
      <c r="BM183" t="s">
        <v>87</v>
      </c>
      <c r="BN183" t="s">
        <v>87</v>
      </c>
      <c r="BO183" t="s">
        <v>87</v>
      </c>
      <c r="BP183">
        <v>1011</v>
      </c>
      <c r="BQ183" s="34">
        <v>46137</v>
      </c>
    </row>
    <row r="184" spans="1:69" x14ac:dyDescent="0.25">
      <c r="A184">
        <v>2026</v>
      </c>
      <c r="B184" t="s">
        <v>2404</v>
      </c>
      <c r="C184" t="s">
        <v>314</v>
      </c>
      <c r="D184" t="s">
        <v>120</v>
      </c>
      <c r="E184" t="s">
        <v>2034</v>
      </c>
      <c r="F184">
        <v>4</v>
      </c>
      <c r="G184">
        <v>2</v>
      </c>
      <c r="H184" t="s">
        <v>2167</v>
      </c>
      <c r="I184" t="s">
        <v>1053</v>
      </c>
      <c r="J184">
        <v>178.2</v>
      </c>
      <c r="K184" t="s">
        <v>395</v>
      </c>
      <c r="L184" s="1" t="s">
        <v>2141</v>
      </c>
      <c r="M184">
        <v>0</v>
      </c>
      <c r="O184">
        <v>1</v>
      </c>
      <c r="P184">
        <v>350</v>
      </c>
      <c r="Q184">
        <v>-380</v>
      </c>
      <c r="R184">
        <v>380</v>
      </c>
      <c r="S184">
        <v>380</v>
      </c>
      <c r="T184">
        <v>335</v>
      </c>
      <c r="U184">
        <v>350</v>
      </c>
      <c r="V184">
        <v>365</v>
      </c>
      <c r="W184">
        <v>365</v>
      </c>
      <c r="X184">
        <v>745</v>
      </c>
      <c r="Y184">
        <v>435</v>
      </c>
      <c r="Z184">
        <v>470</v>
      </c>
      <c r="AA184">
        <v>495</v>
      </c>
      <c r="AB184">
        <v>495</v>
      </c>
      <c r="AC184">
        <v>1240</v>
      </c>
      <c r="AD184" s="1" t="s">
        <v>2405</v>
      </c>
      <c r="AE184" s="1" t="s">
        <v>2405</v>
      </c>
      <c r="AF184" s="1" t="s">
        <v>2406</v>
      </c>
      <c r="AG184">
        <v>1240</v>
      </c>
      <c r="AH184" s="1" t="s">
        <v>2406</v>
      </c>
      <c r="AI184" s="1" t="s">
        <v>2407</v>
      </c>
      <c r="AJ184" s="1" t="s">
        <v>2407</v>
      </c>
      <c r="AK184" t="s">
        <v>120</v>
      </c>
      <c r="AL184" s="1" t="s">
        <v>2408</v>
      </c>
      <c r="AM184">
        <v>1</v>
      </c>
      <c r="AN184">
        <v>1</v>
      </c>
      <c r="AO184" t="s">
        <v>77</v>
      </c>
      <c r="AP184" t="s">
        <v>77</v>
      </c>
      <c r="AQ184" t="s">
        <v>77</v>
      </c>
      <c r="AR184" t="s">
        <v>86</v>
      </c>
      <c r="AS184" t="s">
        <v>86</v>
      </c>
      <c r="AT184" t="s">
        <v>87</v>
      </c>
      <c r="AU184" t="s">
        <v>77</v>
      </c>
      <c r="AV184" t="s">
        <v>77</v>
      </c>
      <c r="AW184" t="s">
        <v>77</v>
      </c>
      <c r="AX184" t="s">
        <v>77</v>
      </c>
      <c r="AY184" t="s">
        <v>77</v>
      </c>
      <c r="AZ184" t="s">
        <v>77</v>
      </c>
      <c r="BA184" t="s">
        <v>77</v>
      </c>
      <c r="BB184" t="s">
        <v>77</v>
      </c>
      <c r="BC184" t="s">
        <v>77</v>
      </c>
      <c r="BD184" t="s">
        <v>86</v>
      </c>
      <c r="BE184" t="s">
        <v>77</v>
      </c>
      <c r="BF184" t="s">
        <v>77</v>
      </c>
      <c r="BG184" t="s">
        <v>77</v>
      </c>
      <c r="BH184" t="s">
        <v>77</v>
      </c>
      <c r="BI184" t="s">
        <v>77</v>
      </c>
      <c r="BJ184" t="s">
        <v>77</v>
      </c>
      <c r="BK184" t="s">
        <v>77</v>
      </c>
      <c r="BL184" t="s">
        <v>77</v>
      </c>
      <c r="BM184" t="s">
        <v>77</v>
      </c>
      <c r="BN184" t="s">
        <v>77</v>
      </c>
      <c r="BO184" t="s">
        <v>77</v>
      </c>
      <c r="BP184">
        <v>1221</v>
      </c>
      <c r="BQ184" s="34">
        <v>46137</v>
      </c>
    </row>
    <row r="185" spans="1:69" x14ac:dyDescent="0.25">
      <c r="A185">
        <v>2026</v>
      </c>
      <c r="B185" t="s">
        <v>1596</v>
      </c>
      <c r="C185" t="s">
        <v>314</v>
      </c>
      <c r="D185" t="s">
        <v>120</v>
      </c>
      <c r="E185" t="s">
        <v>238</v>
      </c>
      <c r="F185">
        <v>4</v>
      </c>
      <c r="G185">
        <v>2</v>
      </c>
      <c r="H185" t="s">
        <v>2167</v>
      </c>
      <c r="I185" t="s">
        <v>1053</v>
      </c>
      <c r="J185">
        <v>177</v>
      </c>
      <c r="K185" t="s">
        <v>395</v>
      </c>
      <c r="L185">
        <v>0.68116897883296701</v>
      </c>
      <c r="M185">
        <v>0</v>
      </c>
      <c r="O185">
        <v>1</v>
      </c>
      <c r="P185">
        <v>360</v>
      </c>
      <c r="Q185">
        <v>390</v>
      </c>
      <c r="R185">
        <v>405</v>
      </c>
      <c r="S185">
        <v>405</v>
      </c>
      <c r="T185">
        <v>270</v>
      </c>
      <c r="U185">
        <v>290</v>
      </c>
      <c r="V185">
        <v>315</v>
      </c>
      <c r="W185">
        <v>315</v>
      </c>
      <c r="X185">
        <v>720</v>
      </c>
      <c r="Y185">
        <v>420</v>
      </c>
      <c r="Z185">
        <v>-470</v>
      </c>
      <c r="AA185">
        <v>495</v>
      </c>
      <c r="AB185">
        <v>495</v>
      </c>
      <c r="AC185">
        <v>1215</v>
      </c>
      <c r="AD185" s="1" t="s">
        <v>2409</v>
      </c>
      <c r="AE185" s="1" t="s">
        <v>2409</v>
      </c>
      <c r="AF185" s="1" t="s">
        <v>2410</v>
      </c>
      <c r="AG185">
        <v>1215</v>
      </c>
      <c r="AH185" s="1" t="s">
        <v>2410</v>
      </c>
      <c r="AI185" s="1" t="s">
        <v>2411</v>
      </c>
      <c r="AJ185" s="1" t="s">
        <v>2411</v>
      </c>
      <c r="AK185" t="s">
        <v>120</v>
      </c>
      <c r="AL185">
        <v>797.22225000000003</v>
      </c>
      <c r="AM185">
        <v>2</v>
      </c>
      <c r="AN185">
        <v>2</v>
      </c>
      <c r="AO185" t="s">
        <v>77</v>
      </c>
      <c r="AP185" t="s">
        <v>77</v>
      </c>
      <c r="AQ185" t="s">
        <v>77</v>
      </c>
      <c r="AR185" t="s">
        <v>77</v>
      </c>
      <c r="AS185" t="s">
        <v>77</v>
      </c>
      <c r="AT185" t="s">
        <v>87</v>
      </c>
      <c r="AU185" t="s">
        <v>77</v>
      </c>
      <c r="AV185" t="s">
        <v>77</v>
      </c>
      <c r="AW185" t="s">
        <v>77</v>
      </c>
      <c r="AX185" t="s">
        <v>77</v>
      </c>
      <c r="AY185" t="s">
        <v>77</v>
      </c>
      <c r="AZ185" t="s">
        <v>77</v>
      </c>
      <c r="BA185" t="s">
        <v>77</v>
      </c>
      <c r="BB185" t="s">
        <v>77</v>
      </c>
      <c r="BC185" t="s">
        <v>77</v>
      </c>
      <c r="BD185" t="s">
        <v>77</v>
      </c>
      <c r="BE185" t="s">
        <v>77</v>
      </c>
      <c r="BF185" t="s">
        <v>77</v>
      </c>
      <c r="BG185" t="s">
        <v>77</v>
      </c>
      <c r="BH185" t="s">
        <v>77</v>
      </c>
      <c r="BI185" t="s">
        <v>77</v>
      </c>
      <c r="BJ185" t="s">
        <v>95</v>
      </c>
      <c r="BK185" t="s">
        <v>95</v>
      </c>
      <c r="BL185" t="s">
        <v>87</v>
      </c>
      <c r="BM185" t="s">
        <v>77</v>
      </c>
      <c r="BN185" t="s">
        <v>77</v>
      </c>
      <c r="BO185" t="s">
        <v>87</v>
      </c>
      <c r="BP185">
        <v>1218</v>
      </c>
      <c r="BQ185" s="34">
        <v>46137</v>
      </c>
    </row>
    <row r="186" spans="1:69" x14ac:dyDescent="0.25">
      <c r="A186">
        <v>2026</v>
      </c>
      <c r="B186" t="s">
        <v>2412</v>
      </c>
      <c r="C186" t="s">
        <v>314</v>
      </c>
      <c r="D186" t="s">
        <v>120</v>
      </c>
      <c r="E186" t="s">
        <v>2413</v>
      </c>
      <c r="F186">
        <v>4</v>
      </c>
      <c r="G186">
        <v>2</v>
      </c>
      <c r="H186" t="s">
        <v>2167</v>
      </c>
      <c r="I186" t="s">
        <v>1053</v>
      </c>
      <c r="J186">
        <v>181.5</v>
      </c>
      <c r="K186" t="s">
        <v>395</v>
      </c>
      <c r="L186" s="1" t="s">
        <v>2414</v>
      </c>
      <c r="M186">
        <v>0</v>
      </c>
      <c r="O186">
        <v>1</v>
      </c>
      <c r="P186">
        <v>-410</v>
      </c>
      <c r="Q186">
        <v>435</v>
      </c>
      <c r="R186">
        <v>-465</v>
      </c>
      <c r="S186">
        <v>435</v>
      </c>
      <c r="T186">
        <v>235</v>
      </c>
      <c r="U186">
        <v>260</v>
      </c>
      <c r="V186">
        <v>275</v>
      </c>
      <c r="W186">
        <v>275</v>
      </c>
      <c r="X186">
        <v>710</v>
      </c>
      <c r="Y186">
        <v>435</v>
      </c>
      <c r="Z186">
        <v>475</v>
      </c>
      <c r="AA186">
        <v>495</v>
      </c>
      <c r="AB186">
        <v>495</v>
      </c>
      <c r="AC186">
        <v>1205</v>
      </c>
      <c r="AD186" s="1" t="s">
        <v>2415</v>
      </c>
      <c r="AE186" s="1" t="s">
        <v>2415</v>
      </c>
      <c r="AF186" s="1" t="s">
        <v>2416</v>
      </c>
      <c r="AG186">
        <v>1205</v>
      </c>
      <c r="AH186" s="1" t="s">
        <v>2416</v>
      </c>
      <c r="AI186" s="1" t="s">
        <v>2417</v>
      </c>
      <c r="AJ186" s="1" t="s">
        <v>2417</v>
      </c>
      <c r="AK186" t="s">
        <v>120</v>
      </c>
      <c r="AL186">
        <v>777.64675</v>
      </c>
      <c r="AM186">
        <v>3</v>
      </c>
      <c r="AN186">
        <v>3</v>
      </c>
      <c r="AO186" t="s">
        <v>87</v>
      </c>
      <c r="AP186" t="s">
        <v>78</v>
      </c>
      <c r="AQ186" t="s">
        <v>77</v>
      </c>
      <c r="AR186" t="s">
        <v>77</v>
      </c>
      <c r="AS186" t="s">
        <v>77</v>
      </c>
      <c r="AT186" t="s">
        <v>77</v>
      </c>
      <c r="AU186" t="s">
        <v>86</v>
      </c>
      <c r="AV186" t="s">
        <v>86</v>
      </c>
      <c r="AW186" t="s">
        <v>87</v>
      </c>
      <c r="AX186" t="s">
        <v>77</v>
      </c>
      <c r="AY186" t="s">
        <v>77</v>
      </c>
      <c r="AZ186" t="s">
        <v>77</v>
      </c>
      <c r="BA186" t="s">
        <v>77</v>
      </c>
      <c r="BB186" t="s">
        <v>77</v>
      </c>
      <c r="BC186" t="s">
        <v>77</v>
      </c>
      <c r="BD186" t="s">
        <v>77</v>
      </c>
      <c r="BE186" t="s">
        <v>86</v>
      </c>
      <c r="BF186" t="s">
        <v>77</v>
      </c>
      <c r="BG186" t="s">
        <v>77</v>
      </c>
      <c r="BH186" t="s">
        <v>77</v>
      </c>
      <c r="BI186" t="s">
        <v>77</v>
      </c>
      <c r="BJ186" t="s">
        <v>77</v>
      </c>
      <c r="BK186" t="s">
        <v>77</v>
      </c>
      <c r="BL186" t="s">
        <v>77</v>
      </c>
      <c r="BM186" t="s">
        <v>95</v>
      </c>
      <c r="BN186" t="s">
        <v>77</v>
      </c>
      <c r="BO186" t="s">
        <v>77</v>
      </c>
      <c r="BP186">
        <v>1215</v>
      </c>
      <c r="BQ186" s="34">
        <v>46137</v>
      </c>
    </row>
    <row r="187" spans="1:69" x14ac:dyDescent="0.25">
      <c r="A187">
        <v>2026</v>
      </c>
      <c r="B187" t="s">
        <v>2418</v>
      </c>
      <c r="C187" t="s">
        <v>314</v>
      </c>
      <c r="D187" t="s">
        <v>120</v>
      </c>
      <c r="E187" t="s">
        <v>121</v>
      </c>
      <c r="F187">
        <v>4</v>
      </c>
      <c r="G187">
        <v>2</v>
      </c>
      <c r="H187" t="s">
        <v>2167</v>
      </c>
      <c r="I187" t="s">
        <v>1053</v>
      </c>
      <c r="J187">
        <v>182</v>
      </c>
      <c r="K187" t="s">
        <v>395</v>
      </c>
      <c r="L187" s="1" t="s">
        <v>619</v>
      </c>
      <c r="M187">
        <v>0</v>
      </c>
      <c r="O187">
        <v>1</v>
      </c>
      <c r="P187">
        <v>415</v>
      </c>
      <c r="Q187">
        <v>435</v>
      </c>
      <c r="R187">
        <v>-445</v>
      </c>
      <c r="S187">
        <v>435</v>
      </c>
      <c r="T187">
        <v>235</v>
      </c>
      <c r="U187">
        <v>250</v>
      </c>
      <c r="V187">
        <v>-265</v>
      </c>
      <c r="W187">
        <v>250</v>
      </c>
      <c r="X187">
        <v>685</v>
      </c>
      <c r="Y187">
        <v>480</v>
      </c>
      <c r="Z187">
        <v>500</v>
      </c>
      <c r="AA187">
        <v>-525</v>
      </c>
      <c r="AB187">
        <v>500</v>
      </c>
      <c r="AC187">
        <v>1185</v>
      </c>
      <c r="AD187" s="1" t="s">
        <v>2419</v>
      </c>
      <c r="AE187" s="1" t="s">
        <v>2419</v>
      </c>
      <c r="AF187" s="1" t="s">
        <v>2420</v>
      </c>
      <c r="AG187">
        <v>1185</v>
      </c>
      <c r="AH187" s="1" t="s">
        <v>2420</v>
      </c>
      <c r="AI187" s="1" t="s">
        <v>2421</v>
      </c>
      <c r="AJ187" s="1" t="s">
        <v>2421</v>
      </c>
      <c r="AK187" t="s">
        <v>120</v>
      </c>
      <c r="AL187">
        <v>763.55475000000001</v>
      </c>
      <c r="AM187">
        <v>4</v>
      </c>
      <c r="AN187">
        <v>4</v>
      </c>
      <c r="AO187" t="s">
        <v>87</v>
      </c>
      <c r="AP187" t="s">
        <v>77</v>
      </c>
      <c r="AQ187" t="s">
        <v>77</v>
      </c>
      <c r="AR187" t="s">
        <v>78</v>
      </c>
      <c r="AS187" t="s">
        <v>77</v>
      </c>
      <c r="AT187" t="s">
        <v>77</v>
      </c>
      <c r="AU187" t="s">
        <v>86</v>
      </c>
      <c r="AV187" t="s">
        <v>86</v>
      </c>
      <c r="AW187" t="s">
        <v>87</v>
      </c>
      <c r="AX187" t="s">
        <v>77</v>
      </c>
      <c r="AY187" t="s">
        <v>77</v>
      </c>
      <c r="AZ187" t="s">
        <v>77</v>
      </c>
      <c r="BA187" t="s">
        <v>77</v>
      </c>
      <c r="BB187" t="s">
        <v>77</v>
      </c>
      <c r="BC187" t="s">
        <v>77</v>
      </c>
      <c r="BD187" t="s">
        <v>86</v>
      </c>
      <c r="BE187" t="s">
        <v>86</v>
      </c>
      <c r="BF187" t="s">
        <v>87</v>
      </c>
      <c r="BG187" t="s">
        <v>77</v>
      </c>
      <c r="BH187" t="s">
        <v>77</v>
      </c>
      <c r="BI187" t="s">
        <v>77</v>
      </c>
      <c r="BJ187" t="s">
        <v>77</v>
      </c>
      <c r="BK187" t="s">
        <v>77</v>
      </c>
      <c r="BL187" t="s">
        <v>77</v>
      </c>
      <c r="BM187" t="s">
        <v>86</v>
      </c>
      <c r="BN187" t="s">
        <v>86</v>
      </c>
      <c r="BO187" t="s">
        <v>87</v>
      </c>
      <c r="BP187">
        <v>1222</v>
      </c>
      <c r="BQ187" s="34">
        <v>46137</v>
      </c>
    </row>
    <row r="188" spans="1:69" x14ac:dyDescent="0.25">
      <c r="A188">
        <v>2026</v>
      </c>
      <c r="B188" t="s">
        <v>1598</v>
      </c>
      <c r="C188" t="s">
        <v>314</v>
      </c>
      <c r="D188" t="s">
        <v>120</v>
      </c>
      <c r="E188" t="s">
        <v>1700</v>
      </c>
      <c r="F188">
        <v>4</v>
      </c>
      <c r="G188">
        <v>2</v>
      </c>
      <c r="H188" t="s">
        <v>2167</v>
      </c>
      <c r="I188" t="s">
        <v>1053</v>
      </c>
      <c r="J188">
        <v>173.5</v>
      </c>
      <c r="K188" t="s">
        <v>395</v>
      </c>
      <c r="L188" s="1" t="s">
        <v>2422</v>
      </c>
      <c r="M188">
        <v>0</v>
      </c>
      <c r="O188">
        <v>1</v>
      </c>
      <c r="P188">
        <v>340</v>
      </c>
      <c r="Q188">
        <v>365</v>
      </c>
      <c r="R188">
        <v>-370</v>
      </c>
      <c r="S188">
        <v>365</v>
      </c>
      <c r="T188">
        <v>205</v>
      </c>
      <c r="U188">
        <v>215</v>
      </c>
      <c r="V188">
        <v>-225</v>
      </c>
      <c r="W188">
        <v>215</v>
      </c>
      <c r="X188">
        <v>580</v>
      </c>
      <c r="Y188">
        <v>425</v>
      </c>
      <c r="Z188">
        <v>-445</v>
      </c>
      <c r="AA188">
        <v>-445</v>
      </c>
      <c r="AB188">
        <v>425</v>
      </c>
      <c r="AC188">
        <v>1005</v>
      </c>
      <c r="AD188" s="1" t="s">
        <v>2423</v>
      </c>
      <c r="AE188" s="1" t="s">
        <v>2423</v>
      </c>
      <c r="AF188" s="1" t="s">
        <v>2424</v>
      </c>
      <c r="AG188">
        <v>1005</v>
      </c>
      <c r="AH188" s="1" t="s">
        <v>2424</v>
      </c>
      <c r="AI188" s="1" t="s">
        <v>2425</v>
      </c>
      <c r="AJ188" s="1" t="s">
        <v>2425</v>
      </c>
      <c r="AK188" t="s">
        <v>120</v>
      </c>
      <c r="AL188" s="1" t="s">
        <v>2426</v>
      </c>
      <c r="AM188">
        <v>5</v>
      </c>
      <c r="AN188">
        <v>5</v>
      </c>
      <c r="AO188" t="s">
        <v>77</v>
      </c>
      <c r="AP188" t="s">
        <v>77</v>
      </c>
      <c r="AQ188" t="s">
        <v>77</v>
      </c>
      <c r="AR188" t="s">
        <v>77</v>
      </c>
      <c r="AS188" t="s">
        <v>77</v>
      </c>
      <c r="AT188" t="s">
        <v>77</v>
      </c>
      <c r="AU188" t="s">
        <v>86</v>
      </c>
      <c r="AV188" t="s">
        <v>87</v>
      </c>
      <c r="AW188" t="s">
        <v>87</v>
      </c>
      <c r="AX188" t="s">
        <v>77</v>
      </c>
      <c r="AY188" t="s">
        <v>77</v>
      </c>
      <c r="AZ188" t="s">
        <v>77</v>
      </c>
      <c r="BA188" t="s">
        <v>77</v>
      </c>
      <c r="BB188" t="s">
        <v>77</v>
      </c>
      <c r="BC188" t="s">
        <v>77</v>
      </c>
      <c r="BD188" t="s">
        <v>86</v>
      </c>
      <c r="BE188" t="s">
        <v>86</v>
      </c>
      <c r="BF188" t="s">
        <v>87</v>
      </c>
      <c r="BG188" t="s">
        <v>77</v>
      </c>
      <c r="BH188" t="s">
        <v>77</v>
      </c>
      <c r="BI188" t="s">
        <v>77</v>
      </c>
      <c r="BJ188" t="s">
        <v>86</v>
      </c>
      <c r="BK188" t="s">
        <v>87</v>
      </c>
      <c r="BL188" t="s">
        <v>87</v>
      </c>
      <c r="BM188" t="s">
        <v>86</v>
      </c>
      <c r="BN188" t="s">
        <v>86</v>
      </c>
      <c r="BO188" t="s">
        <v>87</v>
      </c>
      <c r="BP188">
        <v>1214</v>
      </c>
      <c r="BQ188" s="34">
        <v>46137</v>
      </c>
    </row>
    <row r="189" spans="1:69" x14ac:dyDescent="0.25">
      <c r="A189">
        <v>2026</v>
      </c>
      <c r="B189" t="s">
        <v>2427</v>
      </c>
      <c r="C189" t="s">
        <v>314</v>
      </c>
      <c r="D189" t="s">
        <v>120</v>
      </c>
      <c r="E189" t="s">
        <v>1700</v>
      </c>
      <c r="F189">
        <v>4</v>
      </c>
      <c r="G189">
        <v>2</v>
      </c>
      <c r="H189" t="s">
        <v>2167</v>
      </c>
      <c r="I189" t="s">
        <v>1053</v>
      </c>
      <c r="J189">
        <v>179.7</v>
      </c>
      <c r="K189" t="s">
        <v>395</v>
      </c>
      <c r="L189" s="1" t="s">
        <v>2428</v>
      </c>
      <c r="M189">
        <v>0</v>
      </c>
      <c r="O189">
        <v>1</v>
      </c>
      <c r="P189">
        <v>305</v>
      </c>
      <c r="Q189">
        <v>330</v>
      </c>
      <c r="R189">
        <v>340</v>
      </c>
      <c r="S189">
        <v>340</v>
      </c>
      <c r="T189">
        <v>215</v>
      </c>
      <c r="U189">
        <v>-230</v>
      </c>
      <c r="V189">
        <v>-235</v>
      </c>
      <c r="W189">
        <v>215</v>
      </c>
      <c r="X189">
        <v>555</v>
      </c>
      <c r="Y189">
        <v>390</v>
      </c>
      <c r="Z189">
        <v>410</v>
      </c>
      <c r="AA189">
        <v>420</v>
      </c>
      <c r="AB189">
        <v>420</v>
      </c>
      <c r="AC189">
        <v>975</v>
      </c>
      <c r="AD189" s="1" t="s">
        <v>2429</v>
      </c>
      <c r="AE189" s="1" t="s">
        <v>2429</v>
      </c>
      <c r="AF189" s="1" t="s">
        <v>2430</v>
      </c>
      <c r="AG189">
        <v>975</v>
      </c>
      <c r="AH189" s="1" t="s">
        <v>2430</v>
      </c>
      <c r="AI189" s="1" t="s">
        <v>2431</v>
      </c>
      <c r="AJ189" s="1" t="s">
        <v>2431</v>
      </c>
      <c r="AK189" t="s">
        <v>120</v>
      </c>
      <c r="AL189">
        <v>633.50625000000002</v>
      </c>
      <c r="AM189">
        <v>6</v>
      </c>
      <c r="AN189">
        <v>6</v>
      </c>
      <c r="AO189" t="s">
        <v>77</v>
      </c>
      <c r="AP189" t="s">
        <v>77</v>
      </c>
      <c r="AQ189" t="s">
        <v>77</v>
      </c>
      <c r="AR189" t="s">
        <v>77</v>
      </c>
      <c r="AS189" t="s">
        <v>77</v>
      </c>
      <c r="AT189" t="s">
        <v>77</v>
      </c>
      <c r="AU189" t="s">
        <v>77</v>
      </c>
      <c r="AV189" t="s">
        <v>77</v>
      </c>
      <c r="AW189" t="s">
        <v>77</v>
      </c>
      <c r="AX189" t="s">
        <v>77</v>
      </c>
      <c r="AY189" t="s">
        <v>77</v>
      </c>
      <c r="AZ189" t="s">
        <v>77</v>
      </c>
      <c r="BA189" t="s">
        <v>86</v>
      </c>
      <c r="BB189" t="s">
        <v>86</v>
      </c>
      <c r="BC189" t="s">
        <v>87</v>
      </c>
      <c r="BD189" t="s">
        <v>86</v>
      </c>
      <c r="BE189" t="s">
        <v>86</v>
      </c>
      <c r="BF189" t="s">
        <v>87</v>
      </c>
      <c r="BG189" t="s">
        <v>77</v>
      </c>
      <c r="BH189" t="s">
        <v>77</v>
      </c>
      <c r="BI189" t="s">
        <v>77</v>
      </c>
      <c r="BJ189" t="s">
        <v>77</v>
      </c>
      <c r="BK189" t="s">
        <v>77</v>
      </c>
      <c r="BL189" t="s">
        <v>77</v>
      </c>
      <c r="BM189" t="s">
        <v>77</v>
      </c>
      <c r="BN189" t="s">
        <v>86</v>
      </c>
      <c r="BO189" t="s">
        <v>77</v>
      </c>
      <c r="BP189">
        <v>1210</v>
      </c>
      <c r="BQ189" s="34">
        <v>46137</v>
      </c>
    </row>
    <row r="190" spans="1:69" x14ac:dyDescent="0.25">
      <c r="A190">
        <v>2026</v>
      </c>
      <c r="B190" t="s">
        <v>2432</v>
      </c>
      <c r="C190" t="s">
        <v>314</v>
      </c>
      <c r="D190" t="s">
        <v>120</v>
      </c>
      <c r="E190" t="s">
        <v>1736</v>
      </c>
      <c r="F190">
        <v>4</v>
      </c>
      <c r="G190">
        <v>2</v>
      </c>
      <c r="H190" t="s">
        <v>2167</v>
      </c>
      <c r="I190" t="s">
        <v>1053</v>
      </c>
      <c r="J190">
        <v>179</v>
      </c>
      <c r="K190" t="s">
        <v>395</v>
      </c>
      <c r="L190" s="1" t="s">
        <v>1964</v>
      </c>
      <c r="M190">
        <v>0</v>
      </c>
      <c r="O190">
        <v>1</v>
      </c>
      <c r="P190">
        <v>275</v>
      </c>
      <c r="Q190">
        <v>305</v>
      </c>
      <c r="R190">
        <v>-325</v>
      </c>
      <c r="S190">
        <v>305</v>
      </c>
      <c r="T190">
        <v>155</v>
      </c>
      <c r="U190">
        <v>170</v>
      </c>
      <c r="V190">
        <v>175</v>
      </c>
      <c r="W190">
        <v>175</v>
      </c>
      <c r="X190">
        <v>480</v>
      </c>
      <c r="Y190">
        <v>325</v>
      </c>
      <c r="Z190">
        <v>-365</v>
      </c>
      <c r="AA190">
        <v>-365</v>
      </c>
      <c r="AB190">
        <v>325</v>
      </c>
      <c r="AC190">
        <v>805</v>
      </c>
      <c r="AD190" s="1" t="s">
        <v>2433</v>
      </c>
      <c r="AE190" s="1" t="s">
        <v>2433</v>
      </c>
      <c r="AF190" s="1" t="s">
        <v>2434</v>
      </c>
      <c r="AG190">
        <v>805</v>
      </c>
      <c r="AH190" s="1" t="s">
        <v>2434</v>
      </c>
      <c r="AI190" s="1" t="s">
        <v>2435</v>
      </c>
      <c r="AJ190" s="1" t="s">
        <v>2435</v>
      </c>
      <c r="AK190" t="s">
        <v>120</v>
      </c>
      <c r="AL190">
        <v>524.29650000000004</v>
      </c>
      <c r="AM190">
        <v>7</v>
      </c>
      <c r="AN190">
        <v>7</v>
      </c>
      <c r="AO190" t="s">
        <v>87</v>
      </c>
      <c r="AP190" t="s">
        <v>77</v>
      </c>
      <c r="AQ190" t="s">
        <v>77</v>
      </c>
      <c r="AR190" t="s">
        <v>77</v>
      </c>
      <c r="AS190" t="s">
        <v>77</v>
      </c>
      <c r="AT190" t="s">
        <v>77</v>
      </c>
      <c r="AU190" t="s">
        <v>86</v>
      </c>
      <c r="AV190" t="s">
        <v>87</v>
      </c>
      <c r="AW190" t="s">
        <v>87</v>
      </c>
      <c r="AX190" t="s">
        <v>77</v>
      </c>
      <c r="AY190" t="s">
        <v>77</v>
      </c>
      <c r="AZ190" t="s">
        <v>77</v>
      </c>
      <c r="BA190" t="s">
        <v>77</v>
      </c>
      <c r="BB190" t="s">
        <v>77</v>
      </c>
      <c r="BC190" t="s">
        <v>77</v>
      </c>
      <c r="BD190" t="s">
        <v>77</v>
      </c>
      <c r="BE190" t="s">
        <v>77</v>
      </c>
      <c r="BF190" t="s">
        <v>77</v>
      </c>
      <c r="BG190" t="s">
        <v>77</v>
      </c>
      <c r="BH190" t="s">
        <v>77</v>
      </c>
      <c r="BI190" t="s">
        <v>77</v>
      </c>
      <c r="BJ190" t="s">
        <v>86</v>
      </c>
      <c r="BK190" t="s">
        <v>87</v>
      </c>
      <c r="BL190" t="s">
        <v>87</v>
      </c>
      <c r="BM190" t="s">
        <v>86</v>
      </c>
      <c r="BN190" t="s">
        <v>87</v>
      </c>
      <c r="BO190" t="s">
        <v>87</v>
      </c>
      <c r="BP190">
        <v>1216</v>
      </c>
      <c r="BQ190" s="34">
        <v>46137</v>
      </c>
    </row>
    <row r="191" spans="1:69" x14ac:dyDescent="0.25">
      <c r="A191">
        <v>2026</v>
      </c>
      <c r="B191" t="s">
        <v>2418</v>
      </c>
      <c r="C191" t="s">
        <v>314</v>
      </c>
      <c r="D191" t="s">
        <v>120</v>
      </c>
      <c r="E191" t="s">
        <v>121</v>
      </c>
      <c r="I191" t="s">
        <v>1053</v>
      </c>
      <c r="K191" t="s">
        <v>395</v>
      </c>
      <c r="L191">
        <v>0</v>
      </c>
      <c r="M191">
        <v>17</v>
      </c>
      <c r="N191">
        <v>17</v>
      </c>
      <c r="O191">
        <v>1.08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 t="s">
        <v>120</v>
      </c>
      <c r="AL191">
        <v>0</v>
      </c>
      <c r="BQ191" s="34">
        <v>39861</v>
      </c>
    </row>
    <row r="192" spans="1:69" x14ac:dyDescent="0.25">
      <c r="A192">
        <v>2026</v>
      </c>
      <c r="B192" t="s">
        <v>1593</v>
      </c>
      <c r="C192" t="s">
        <v>314</v>
      </c>
      <c r="D192" t="s">
        <v>120</v>
      </c>
      <c r="E192" t="s">
        <v>197</v>
      </c>
      <c r="F192">
        <v>4</v>
      </c>
      <c r="G192">
        <v>2</v>
      </c>
      <c r="H192" t="s">
        <v>2167</v>
      </c>
      <c r="I192" t="s">
        <v>1053</v>
      </c>
      <c r="J192">
        <v>180</v>
      </c>
      <c r="K192" t="s">
        <v>395</v>
      </c>
      <c r="L192" s="1" t="s">
        <v>759</v>
      </c>
      <c r="M192">
        <v>0</v>
      </c>
      <c r="O192">
        <v>1</v>
      </c>
      <c r="P192">
        <v>405</v>
      </c>
      <c r="Q192">
        <v>425</v>
      </c>
      <c r="R192">
        <v>-430</v>
      </c>
      <c r="S192">
        <v>425</v>
      </c>
      <c r="T192">
        <v>245</v>
      </c>
      <c r="U192">
        <v>-265</v>
      </c>
      <c r="V192">
        <v>-265</v>
      </c>
      <c r="W192">
        <v>245</v>
      </c>
      <c r="X192">
        <v>670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 t="s">
        <v>120</v>
      </c>
      <c r="AL192">
        <v>0</v>
      </c>
      <c r="AO192" t="s">
        <v>77</v>
      </c>
      <c r="AP192" t="s">
        <v>77</v>
      </c>
      <c r="AQ192" t="s">
        <v>77</v>
      </c>
      <c r="AR192" t="s">
        <v>77</v>
      </c>
      <c r="AS192" t="s">
        <v>77</v>
      </c>
      <c r="AT192" t="s">
        <v>87</v>
      </c>
      <c r="AU192" t="s">
        <v>86</v>
      </c>
      <c r="AV192" t="s">
        <v>87</v>
      </c>
      <c r="AW192" t="s">
        <v>87</v>
      </c>
      <c r="AX192" t="s">
        <v>77</v>
      </c>
      <c r="AY192" t="s">
        <v>77</v>
      </c>
      <c r="AZ192" t="s">
        <v>77</v>
      </c>
      <c r="BA192" t="s">
        <v>86</v>
      </c>
      <c r="BB192" t="s">
        <v>86</v>
      </c>
      <c r="BC192" t="s">
        <v>87</v>
      </c>
      <c r="BD192" t="s">
        <v>86</v>
      </c>
      <c r="BE192" t="s">
        <v>86</v>
      </c>
      <c r="BF192" t="s">
        <v>87</v>
      </c>
      <c r="BP192">
        <v>1217</v>
      </c>
      <c r="BQ192" s="34">
        <v>46137</v>
      </c>
    </row>
    <row r="193" spans="1:69" x14ac:dyDescent="0.25">
      <c r="A193">
        <v>2026</v>
      </c>
      <c r="B193" t="s">
        <v>2436</v>
      </c>
      <c r="C193" t="s">
        <v>314</v>
      </c>
      <c r="D193" t="s">
        <v>120</v>
      </c>
      <c r="E193" t="s">
        <v>2085</v>
      </c>
      <c r="F193">
        <v>1</v>
      </c>
      <c r="G193">
        <v>2</v>
      </c>
      <c r="H193" t="s">
        <v>1938</v>
      </c>
      <c r="I193" t="s">
        <v>1053</v>
      </c>
      <c r="J193">
        <v>205</v>
      </c>
      <c r="K193" t="s">
        <v>398</v>
      </c>
      <c r="L193" s="1" t="s">
        <v>2194</v>
      </c>
      <c r="M193">
        <v>0</v>
      </c>
      <c r="O193">
        <v>1</v>
      </c>
      <c r="P193">
        <v>425</v>
      </c>
      <c r="Q193">
        <v>455</v>
      </c>
      <c r="R193">
        <v>-475</v>
      </c>
      <c r="S193">
        <v>455</v>
      </c>
      <c r="T193">
        <v>275</v>
      </c>
      <c r="U193">
        <v>285</v>
      </c>
      <c r="V193">
        <v>300</v>
      </c>
      <c r="W193">
        <v>300</v>
      </c>
      <c r="X193">
        <v>755</v>
      </c>
      <c r="Y193">
        <v>525</v>
      </c>
      <c r="Z193">
        <v>560</v>
      </c>
      <c r="AA193">
        <v>-575</v>
      </c>
      <c r="AB193">
        <v>560</v>
      </c>
      <c r="AC193">
        <v>1315</v>
      </c>
      <c r="AD193" s="1" t="s">
        <v>2437</v>
      </c>
      <c r="AE193" s="1" t="s">
        <v>2437</v>
      </c>
      <c r="AF193" s="1" t="s">
        <v>2438</v>
      </c>
      <c r="AG193">
        <v>1315</v>
      </c>
      <c r="AH193" s="1" t="s">
        <v>2438</v>
      </c>
      <c r="AI193" s="1" t="s">
        <v>2439</v>
      </c>
      <c r="AJ193" s="1" t="s">
        <v>2439</v>
      </c>
      <c r="AK193" t="s">
        <v>120</v>
      </c>
      <c r="AL193" s="1" t="s">
        <v>2440</v>
      </c>
      <c r="AM193">
        <v>1</v>
      </c>
      <c r="AN193">
        <v>1</v>
      </c>
      <c r="AO193" t="s">
        <v>77</v>
      </c>
      <c r="AP193" t="s">
        <v>87</v>
      </c>
      <c r="AQ193" t="s">
        <v>77</v>
      </c>
      <c r="AR193" t="s">
        <v>77</v>
      </c>
      <c r="AS193" t="s">
        <v>77</v>
      </c>
      <c r="AT193" t="s">
        <v>77</v>
      </c>
      <c r="AU193" t="s">
        <v>95</v>
      </c>
      <c r="AV193" t="s">
        <v>87</v>
      </c>
      <c r="AW193" t="s">
        <v>87</v>
      </c>
      <c r="AX193" t="s">
        <v>77</v>
      </c>
      <c r="AY193" t="s">
        <v>77</v>
      </c>
      <c r="AZ193" t="s">
        <v>77</v>
      </c>
      <c r="BA193" t="s">
        <v>77</v>
      </c>
      <c r="BB193" t="s">
        <v>77</v>
      </c>
      <c r="BC193" t="s">
        <v>77</v>
      </c>
      <c r="BD193" t="s">
        <v>77</v>
      </c>
      <c r="BE193" t="s">
        <v>77</v>
      </c>
      <c r="BF193" t="s">
        <v>77</v>
      </c>
      <c r="BG193" t="s">
        <v>77</v>
      </c>
      <c r="BH193" t="s">
        <v>77</v>
      </c>
      <c r="BI193" t="s">
        <v>77</v>
      </c>
      <c r="BJ193" t="s">
        <v>77</v>
      </c>
      <c r="BK193" t="s">
        <v>77</v>
      </c>
      <c r="BL193" t="s">
        <v>77</v>
      </c>
      <c r="BM193" t="s">
        <v>95</v>
      </c>
      <c r="BN193" t="s">
        <v>87</v>
      </c>
      <c r="BO193" t="s">
        <v>87</v>
      </c>
      <c r="BP193">
        <v>1321</v>
      </c>
      <c r="BQ193" s="34">
        <v>46137</v>
      </c>
    </row>
    <row r="194" spans="1:69" x14ac:dyDescent="0.25">
      <c r="A194">
        <v>2026</v>
      </c>
      <c r="B194" t="s">
        <v>2441</v>
      </c>
      <c r="C194" t="s">
        <v>314</v>
      </c>
      <c r="D194" t="s">
        <v>120</v>
      </c>
      <c r="E194" t="s">
        <v>1700</v>
      </c>
      <c r="F194">
        <v>1</v>
      </c>
      <c r="G194">
        <v>2</v>
      </c>
      <c r="H194" t="s">
        <v>1938</v>
      </c>
      <c r="I194" t="s">
        <v>1053</v>
      </c>
      <c r="J194">
        <v>201.2</v>
      </c>
      <c r="K194" t="s">
        <v>398</v>
      </c>
      <c r="L194" s="1" t="s">
        <v>2442</v>
      </c>
      <c r="M194">
        <v>0</v>
      </c>
      <c r="O194">
        <v>1</v>
      </c>
      <c r="P194">
        <v>355</v>
      </c>
      <c r="Q194">
        <v>380</v>
      </c>
      <c r="R194">
        <v>-390</v>
      </c>
      <c r="S194">
        <v>380</v>
      </c>
      <c r="T194">
        <v>205</v>
      </c>
      <c r="U194">
        <v>225</v>
      </c>
      <c r="V194">
        <v>240</v>
      </c>
      <c r="W194">
        <v>240</v>
      </c>
      <c r="X194">
        <v>620</v>
      </c>
      <c r="Y194">
        <v>-460</v>
      </c>
      <c r="Z194">
        <v>460</v>
      </c>
      <c r="AA194">
        <v>500</v>
      </c>
      <c r="AB194">
        <v>500</v>
      </c>
      <c r="AC194">
        <v>1120</v>
      </c>
      <c r="AD194" s="1" t="s">
        <v>2443</v>
      </c>
      <c r="AE194" s="1" t="s">
        <v>2443</v>
      </c>
      <c r="AF194" s="1" t="s">
        <v>2444</v>
      </c>
      <c r="AG194">
        <v>1120</v>
      </c>
      <c r="AH194" s="1" t="s">
        <v>2444</v>
      </c>
      <c r="AI194" s="1" t="s">
        <v>2445</v>
      </c>
      <c r="AJ194" s="1" t="s">
        <v>2445</v>
      </c>
      <c r="AK194" t="s">
        <v>120</v>
      </c>
      <c r="AL194" s="1" t="s">
        <v>2446</v>
      </c>
      <c r="AM194">
        <v>2</v>
      </c>
      <c r="AN194">
        <v>2</v>
      </c>
      <c r="AO194" t="s">
        <v>77</v>
      </c>
      <c r="AP194" t="s">
        <v>87</v>
      </c>
      <c r="AQ194" t="s">
        <v>77</v>
      </c>
      <c r="AR194" t="s">
        <v>86</v>
      </c>
      <c r="AS194" t="s">
        <v>77</v>
      </c>
      <c r="AT194" t="s">
        <v>77</v>
      </c>
      <c r="AU194" t="s">
        <v>95</v>
      </c>
      <c r="AV194" t="s">
        <v>87</v>
      </c>
      <c r="AW194" t="s">
        <v>87</v>
      </c>
      <c r="AX194" t="s">
        <v>77</v>
      </c>
      <c r="AY194" t="s">
        <v>77</v>
      </c>
      <c r="AZ194" t="s">
        <v>77</v>
      </c>
      <c r="BA194" t="s">
        <v>77</v>
      </c>
      <c r="BB194" t="s">
        <v>77</v>
      </c>
      <c r="BC194" t="s">
        <v>77</v>
      </c>
      <c r="BD194" t="s">
        <v>77</v>
      </c>
      <c r="BE194" t="s">
        <v>77</v>
      </c>
      <c r="BF194" t="s">
        <v>77</v>
      </c>
      <c r="BG194" t="s">
        <v>87</v>
      </c>
      <c r="BH194" t="s">
        <v>87</v>
      </c>
      <c r="BI194" t="s">
        <v>87</v>
      </c>
      <c r="BJ194" t="s">
        <v>77</v>
      </c>
      <c r="BK194" t="s">
        <v>77</v>
      </c>
      <c r="BL194" t="s">
        <v>77</v>
      </c>
      <c r="BM194" t="s">
        <v>77</v>
      </c>
      <c r="BN194" t="s">
        <v>77</v>
      </c>
      <c r="BO194" t="s">
        <v>77</v>
      </c>
      <c r="BP194">
        <v>1318</v>
      </c>
      <c r="BQ194" s="34">
        <v>46137</v>
      </c>
    </row>
    <row r="195" spans="1:69" x14ac:dyDescent="0.25">
      <c r="A195">
        <v>2026</v>
      </c>
      <c r="B195" t="s">
        <v>2447</v>
      </c>
      <c r="C195" t="s">
        <v>314</v>
      </c>
      <c r="D195" t="s">
        <v>120</v>
      </c>
      <c r="E195" t="s">
        <v>2034</v>
      </c>
      <c r="F195">
        <v>1</v>
      </c>
      <c r="G195">
        <v>2</v>
      </c>
      <c r="H195" t="s">
        <v>1938</v>
      </c>
      <c r="I195" t="s">
        <v>1053</v>
      </c>
      <c r="J195">
        <v>203</v>
      </c>
      <c r="K195" t="s">
        <v>398</v>
      </c>
      <c r="L195" s="1" t="s">
        <v>332</v>
      </c>
      <c r="M195">
        <v>0</v>
      </c>
      <c r="O195">
        <v>1</v>
      </c>
      <c r="P195">
        <v>315</v>
      </c>
      <c r="Q195">
        <v>345</v>
      </c>
      <c r="R195">
        <v>355</v>
      </c>
      <c r="S195">
        <v>355</v>
      </c>
      <c r="T195">
        <v>230</v>
      </c>
      <c r="U195">
        <v>255</v>
      </c>
      <c r="V195">
        <v>-270</v>
      </c>
      <c r="W195">
        <v>255</v>
      </c>
      <c r="X195">
        <v>610</v>
      </c>
      <c r="Y195">
        <v>355</v>
      </c>
      <c r="Z195">
        <v>405</v>
      </c>
      <c r="AA195">
        <v>425</v>
      </c>
      <c r="AB195">
        <v>425</v>
      </c>
      <c r="AC195">
        <v>1035</v>
      </c>
      <c r="AD195" s="1" t="s">
        <v>2448</v>
      </c>
      <c r="AE195" s="1" t="s">
        <v>2448</v>
      </c>
      <c r="AF195" s="1" t="s">
        <v>2449</v>
      </c>
      <c r="AG195">
        <v>1035</v>
      </c>
      <c r="AH195" s="1" t="s">
        <v>2449</v>
      </c>
      <c r="AI195" s="1" t="s">
        <v>2450</v>
      </c>
      <c r="AJ195" s="1" t="s">
        <v>2450</v>
      </c>
      <c r="AK195" t="s">
        <v>120</v>
      </c>
      <c r="AL195" s="1" t="s">
        <v>2451</v>
      </c>
      <c r="AM195">
        <v>3</v>
      </c>
      <c r="AN195">
        <v>3</v>
      </c>
      <c r="AO195" t="s">
        <v>77</v>
      </c>
      <c r="AP195" t="s">
        <v>77</v>
      </c>
      <c r="AQ195" t="s">
        <v>77</v>
      </c>
      <c r="AR195" t="s">
        <v>77</v>
      </c>
      <c r="AS195" t="s">
        <v>77</v>
      </c>
      <c r="AT195" t="s">
        <v>77</v>
      </c>
      <c r="AU195" t="s">
        <v>77</v>
      </c>
      <c r="AV195" t="s">
        <v>77</v>
      </c>
      <c r="AW195" t="s">
        <v>77</v>
      </c>
      <c r="AX195" t="s">
        <v>77</v>
      </c>
      <c r="AY195" t="s">
        <v>77</v>
      </c>
      <c r="AZ195" t="s">
        <v>77</v>
      </c>
      <c r="BA195" t="s">
        <v>77</v>
      </c>
      <c r="BB195" t="s">
        <v>77</v>
      </c>
      <c r="BC195" t="s">
        <v>77</v>
      </c>
      <c r="BD195" t="s">
        <v>87</v>
      </c>
      <c r="BE195" t="s">
        <v>87</v>
      </c>
      <c r="BF195" t="s">
        <v>87</v>
      </c>
      <c r="BG195" t="s">
        <v>77</v>
      </c>
      <c r="BH195" t="s">
        <v>77</v>
      </c>
      <c r="BI195" t="s">
        <v>77</v>
      </c>
      <c r="BJ195" t="s">
        <v>77</v>
      </c>
      <c r="BK195" t="s">
        <v>77</v>
      </c>
      <c r="BL195" t="s">
        <v>77</v>
      </c>
      <c r="BM195" t="s">
        <v>77</v>
      </c>
      <c r="BN195" t="s">
        <v>77</v>
      </c>
      <c r="BO195" t="s">
        <v>77</v>
      </c>
      <c r="BP195">
        <v>1311</v>
      </c>
      <c r="BQ195" s="34">
        <v>46137</v>
      </c>
    </row>
    <row r="196" spans="1:69" x14ac:dyDescent="0.25">
      <c r="A196">
        <v>2026</v>
      </c>
      <c r="B196" t="s">
        <v>1619</v>
      </c>
      <c r="C196" t="s">
        <v>314</v>
      </c>
      <c r="D196" t="s">
        <v>120</v>
      </c>
      <c r="E196" t="s">
        <v>238</v>
      </c>
      <c r="F196">
        <v>1</v>
      </c>
      <c r="G196">
        <v>2</v>
      </c>
      <c r="H196" t="s">
        <v>1938</v>
      </c>
      <c r="I196" t="s">
        <v>1053</v>
      </c>
      <c r="J196">
        <v>201</v>
      </c>
      <c r="K196" t="s">
        <v>398</v>
      </c>
      <c r="L196" s="1" t="s">
        <v>2452</v>
      </c>
      <c r="M196">
        <v>0</v>
      </c>
      <c r="O196">
        <v>1</v>
      </c>
      <c r="P196">
        <v>230</v>
      </c>
      <c r="Q196">
        <v>260</v>
      </c>
      <c r="R196">
        <v>300</v>
      </c>
      <c r="S196">
        <v>300</v>
      </c>
      <c r="T196">
        <v>185</v>
      </c>
      <c r="U196">
        <v>200</v>
      </c>
      <c r="V196">
        <v>-205</v>
      </c>
      <c r="W196">
        <v>200</v>
      </c>
      <c r="X196">
        <v>500</v>
      </c>
      <c r="Y196">
        <v>280</v>
      </c>
      <c r="Z196">
        <v>315</v>
      </c>
      <c r="AA196">
        <v>350</v>
      </c>
      <c r="AB196">
        <v>350</v>
      </c>
      <c r="AC196">
        <v>850</v>
      </c>
      <c r="AD196" s="1" t="s">
        <v>2453</v>
      </c>
      <c r="AE196" s="1" t="s">
        <v>2453</v>
      </c>
      <c r="AF196" s="1" t="s">
        <v>2454</v>
      </c>
      <c r="AG196">
        <v>850</v>
      </c>
      <c r="AH196" s="1" t="s">
        <v>2454</v>
      </c>
      <c r="AI196" s="1" t="s">
        <v>2455</v>
      </c>
      <c r="AJ196" s="1" t="s">
        <v>2455</v>
      </c>
      <c r="AK196" t="s">
        <v>120</v>
      </c>
      <c r="AL196">
        <v>516.52374999999995</v>
      </c>
      <c r="AM196">
        <v>4</v>
      </c>
      <c r="AN196">
        <v>4</v>
      </c>
      <c r="AO196" t="s">
        <v>77</v>
      </c>
      <c r="AP196" t="s">
        <v>77</v>
      </c>
      <c r="AQ196" t="s">
        <v>77</v>
      </c>
      <c r="AR196" t="s">
        <v>86</v>
      </c>
      <c r="AS196" t="s">
        <v>77</v>
      </c>
      <c r="AT196" t="s">
        <v>77</v>
      </c>
      <c r="AU196" t="s">
        <v>77</v>
      </c>
      <c r="AV196" t="s">
        <v>77</v>
      </c>
      <c r="AW196" t="s">
        <v>87</v>
      </c>
      <c r="AX196" t="s">
        <v>77</v>
      </c>
      <c r="AY196" t="s">
        <v>77</v>
      </c>
      <c r="AZ196" t="s">
        <v>77</v>
      </c>
      <c r="BA196" t="s">
        <v>77</v>
      </c>
      <c r="BB196" t="s">
        <v>77</v>
      </c>
      <c r="BC196" t="s">
        <v>77</v>
      </c>
      <c r="BD196" t="s">
        <v>87</v>
      </c>
      <c r="BE196" t="s">
        <v>87</v>
      </c>
      <c r="BF196" t="s">
        <v>87</v>
      </c>
      <c r="BG196" t="s">
        <v>77</v>
      </c>
      <c r="BH196" t="s">
        <v>77</v>
      </c>
      <c r="BI196" t="s">
        <v>77</v>
      </c>
      <c r="BJ196" t="s">
        <v>77</v>
      </c>
      <c r="BK196" t="s">
        <v>77</v>
      </c>
      <c r="BL196" t="s">
        <v>77</v>
      </c>
      <c r="BM196" t="s">
        <v>77</v>
      </c>
      <c r="BN196" t="s">
        <v>77</v>
      </c>
      <c r="BO196" t="s">
        <v>77</v>
      </c>
      <c r="BP196">
        <v>1310</v>
      </c>
      <c r="BQ196" s="34">
        <v>46137</v>
      </c>
    </row>
    <row r="197" spans="1:69" x14ac:dyDescent="0.25">
      <c r="A197">
        <v>2026</v>
      </c>
      <c r="B197" t="s">
        <v>2456</v>
      </c>
      <c r="C197" t="s">
        <v>314</v>
      </c>
      <c r="D197" t="s">
        <v>120</v>
      </c>
      <c r="E197" t="s">
        <v>2034</v>
      </c>
      <c r="F197">
        <v>1</v>
      </c>
      <c r="G197">
        <v>2</v>
      </c>
      <c r="H197" t="s">
        <v>1938</v>
      </c>
      <c r="I197" t="s">
        <v>1053</v>
      </c>
      <c r="J197">
        <v>203.6</v>
      </c>
      <c r="K197" t="s">
        <v>398</v>
      </c>
      <c r="L197">
        <v>0.63029463250149298</v>
      </c>
      <c r="M197">
        <v>0</v>
      </c>
      <c r="O197">
        <v>1</v>
      </c>
      <c r="P197">
        <v>-305</v>
      </c>
      <c r="Q197">
        <v>305</v>
      </c>
      <c r="R197">
        <v>330</v>
      </c>
      <c r="S197">
        <v>330</v>
      </c>
      <c r="T197">
        <v>165</v>
      </c>
      <c r="U197">
        <v>180</v>
      </c>
      <c r="V197">
        <v>195</v>
      </c>
      <c r="W197">
        <v>195</v>
      </c>
      <c r="X197">
        <v>525</v>
      </c>
      <c r="Y197">
        <v>295</v>
      </c>
      <c r="Z197">
        <v>320</v>
      </c>
      <c r="AA197">
        <v>-345</v>
      </c>
      <c r="AB197">
        <v>320</v>
      </c>
      <c r="AC197">
        <v>845</v>
      </c>
      <c r="AD197" s="1" t="s">
        <v>2457</v>
      </c>
      <c r="AE197" s="1" t="s">
        <v>2457</v>
      </c>
      <c r="AF197" s="1" t="s">
        <v>2458</v>
      </c>
      <c r="AG197">
        <v>845</v>
      </c>
      <c r="AH197" s="1" t="s">
        <v>2458</v>
      </c>
      <c r="AI197" s="1" t="s">
        <v>2459</v>
      </c>
      <c r="AJ197" s="1" t="s">
        <v>2459</v>
      </c>
      <c r="AK197" t="s">
        <v>120</v>
      </c>
      <c r="AL197">
        <v>509.936375</v>
      </c>
      <c r="AM197">
        <v>5</v>
      </c>
      <c r="AN197">
        <v>5</v>
      </c>
      <c r="AO197" t="s">
        <v>87</v>
      </c>
      <c r="AP197" t="s">
        <v>87</v>
      </c>
      <c r="AQ197" t="s">
        <v>87</v>
      </c>
      <c r="AR197" t="s">
        <v>77</v>
      </c>
      <c r="AS197" t="s">
        <v>77</v>
      </c>
      <c r="AT197" t="s">
        <v>77</v>
      </c>
      <c r="AU197" t="s">
        <v>77</v>
      </c>
      <c r="AV197" t="s">
        <v>77</v>
      </c>
      <c r="AW197" t="s">
        <v>77</v>
      </c>
      <c r="AX197" t="s">
        <v>77</v>
      </c>
      <c r="AY197" t="s">
        <v>77</v>
      </c>
      <c r="AZ197" t="s">
        <v>77</v>
      </c>
      <c r="BA197" t="s">
        <v>77</v>
      </c>
      <c r="BB197" t="s">
        <v>77</v>
      </c>
      <c r="BC197" t="s">
        <v>77</v>
      </c>
      <c r="BD197" t="s">
        <v>77</v>
      </c>
      <c r="BE197" t="s">
        <v>77</v>
      </c>
      <c r="BF197" t="s">
        <v>77</v>
      </c>
      <c r="BG197" t="s">
        <v>77</v>
      </c>
      <c r="BH197" t="s">
        <v>77</v>
      </c>
      <c r="BI197" t="s">
        <v>77</v>
      </c>
      <c r="BJ197" t="s">
        <v>77</v>
      </c>
      <c r="BK197" t="s">
        <v>77</v>
      </c>
      <c r="BL197" t="s">
        <v>77</v>
      </c>
      <c r="BM197" t="s">
        <v>87</v>
      </c>
      <c r="BN197" t="s">
        <v>87</v>
      </c>
      <c r="BO197" t="s">
        <v>87</v>
      </c>
      <c r="BP197">
        <v>1319</v>
      </c>
      <c r="BQ197" s="34">
        <v>46137</v>
      </c>
    </row>
    <row r="198" spans="1:69" x14ac:dyDescent="0.25">
      <c r="A198">
        <v>2026</v>
      </c>
      <c r="B198" t="s">
        <v>1588</v>
      </c>
      <c r="C198" t="s">
        <v>314</v>
      </c>
      <c r="D198" t="s">
        <v>120</v>
      </c>
      <c r="E198" t="s">
        <v>238</v>
      </c>
      <c r="F198">
        <v>1</v>
      </c>
      <c r="G198">
        <v>2</v>
      </c>
      <c r="H198" t="s">
        <v>1938</v>
      </c>
      <c r="I198" t="s">
        <v>1053</v>
      </c>
      <c r="J198">
        <v>187</v>
      </c>
      <c r="K198" t="s">
        <v>398</v>
      </c>
      <c r="L198" s="1" t="s">
        <v>2460</v>
      </c>
      <c r="M198">
        <v>0</v>
      </c>
      <c r="O198">
        <v>1</v>
      </c>
      <c r="P198">
        <v>235</v>
      </c>
      <c r="Q198">
        <v>250</v>
      </c>
      <c r="R198">
        <v>275</v>
      </c>
      <c r="S198">
        <v>275</v>
      </c>
      <c r="T198">
        <v>150</v>
      </c>
      <c r="U198">
        <v>-165</v>
      </c>
      <c r="V198">
        <v>175</v>
      </c>
      <c r="W198">
        <v>175</v>
      </c>
      <c r="X198">
        <v>450</v>
      </c>
      <c r="Y198">
        <v>275</v>
      </c>
      <c r="Z198">
        <v>315</v>
      </c>
      <c r="AA198">
        <v>330</v>
      </c>
      <c r="AB198">
        <v>330</v>
      </c>
      <c r="AC198">
        <v>780</v>
      </c>
      <c r="AD198" s="1" t="s">
        <v>2461</v>
      </c>
      <c r="AE198" s="1" t="s">
        <v>2461</v>
      </c>
      <c r="AF198" s="1" t="s">
        <v>2462</v>
      </c>
      <c r="AG198">
        <v>780</v>
      </c>
      <c r="AH198" s="1" t="s">
        <v>2462</v>
      </c>
      <c r="AI198" s="1" t="s">
        <v>2463</v>
      </c>
      <c r="AJ198" s="1" t="s">
        <v>2463</v>
      </c>
      <c r="AK198" t="s">
        <v>120</v>
      </c>
      <c r="AL198" s="1" t="s">
        <v>2464</v>
      </c>
      <c r="AM198">
        <v>6</v>
      </c>
      <c r="AN198">
        <v>6</v>
      </c>
      <c r="AO198" t="s">
        <v>77</v>
      </c>
      <c r="AP198" t="s">
        <v>77</v>
      </c>
      <c r="AQ198" t="s">
        <v>77</v>
      </c>
      <c r="AR198" t="s">
        <v>77</v>
      </c>
      <c r="AS198" t="s">
        <v>77</v>
      </c>
      <c r="AT198" t="s">
        <v>77</v>
      </c>
      <c r="AU198" t="s">
        <v>77</v>
      </c>
      <c r="AV198" t="s">
        <v>87</v>
      </c>
      <c r="AW198" t="s">
        <v>77</v>
      </c>
      <c r="AX198" t="s">
        <v>77</v>
      </c>
      <c r="AY198" t="s">
        <v>87</v>
      </c>
      <c r="AZ198" t="s">
        <v>77</v>
      </c>
      <c r="BA198" t="s">
        <v>78</v>
      </c>
      <c r="BB198" t="s">
        <v>87</v>
      </c>
      <c r="BC198" t="s">
        <v>77</v>
      </c>
      <c r="BD198" t="s">
        <v>77</v>
      </c>
      <c r="BE198" t="s">
        <v>77</v>
      </c>
      <c r="BF198" t="s">
        <v>77</v>
      </c>
      <c r="BG198" t="s">
        <v>77</v>
      </c>
      <c r="BH198" t="s">
        <v>77</v>
      </c>
      <c r="BI198" t="s">
        <v>77</v>
      </c>
      <c r="BJ198" t="s">
        <v>77</v>
      </c>
      <c r="BK198" t="s">
        <v>77</v>
      </c>
      <c r="BL198" t="s">
        <v>77</v>
      </c>
      <c r="BM198" t="s">
        <v>77</v>
      </c>
      <c r="BN198" t="s">
        <v>77</v>
      </c>
      <c r="BO198" t="s">
        <v>77</v>
      </c>
      <c r="BP198">
        <v>1316</v>
      </c>
      <c r="BQ198" s="34">
        <v>46137</v>
      </c>
    </row>
    <row r="199" spans="1:69" x14ac:dyDescent="0.25">
      <c r="A199">
        <v>2026</v>
      </c>
      <c r="B199" t="s">
        <v>2465</v>
      </c>
      <c r="C199" t="s">
        <v>314</v>
      </c>
      <c r="D199" t="s">
        <v>120</v>
      </c>
      <c r="E199" t="s">
        <v>245</v>
      </c>
      <c r="F199">
        <v>1</v>
      </c>
      <c r="G199">
        <v>2</v>
      </c>
      <c r="H199" t="s">
        <v>1938</v>
      </c>
      <c r="I199" t="s">
        <v>1053</v>
      </c>
      <c r="J199">
        <v>185</v>
      </c>
      <c r="K199" t="s">
        <v>398</v>
      </c>
      <c r="L199" s="1" t="s">
        <v>1943</v>
      </c>
      <c r="M199">
        <v>0</v>
      </c>
      <c r="O199">
        <v>1</v>
      </c>
      <c r="P199">
        <v>-195</v>
      </c>
      <c r="Q199">
        <v>-200</v>
      </c>
      <c r="R199">
        <v>200</v>
      </c>
      <c r="S199">
        <v>200</v>
      </c>
      <c r="T199">
        <v>205</v>
      </c>
      <c r="U199">
        <v>-215</v>
      </c>
      <c r="V199">
        <v>215</v>
      </c>
      <c r="W199">
        <v>215</v>
      </c>
      <c r="X199">
        <v>415</v>
      </c>
      <c r="Y199">
        <v>350</v>
      </c>
      <c r="Z199">
        <v>-375</v>
      </c>
      <c r="AA199">
        <v>-375</v>
      </c>
      <c r="AB199">
        <v>350</v>
      </c>
      <c r="AC199">
        <v>765</v>
      </c>
      <c r="AD199" s="1" t="s">
        <v>2466</v>
      </c>
      <c r="AE199" s="1" t="s">
        <v>2466</v>
      </c>
      <c r="AF199" s="1" t="s">
        <v>2467</v>
      </c>
      <c r="AG199">
        <v>765</v>
      </c>
      <c r="AH199" s="1" t="s">
        <v>2467</v>
      </c>
      <c r="AI199" s="1" t="s">
        <v>2468</v>
      </c>
      <c r="AJ199" s="1" t="s">
        <v>2468</v>
      </c>
      <c r="AK199" t="s">
        <v>120</v>
      </c>
      <c r="AL199">
        <v>487.87875000000003</v>
      </c>
      <c r="AM199">
        <v>7</v>
      </c>
      <c r="AN199">
        <v>7</v>
      </c>
      <c r="AO199" t="s">
        <v>86</v>
      </c>
      <c r="AP199" t="s">
        <v>87</v>
      </c>
      <c r="AQ199" t="s">
        <v>87</v>
      </c>
      <c r="AR199" t="s">
        <v>78</v>
      </c>
      <c r="AS199" t="s">
        <v>87</v>
      </c>
      <c r="AT199" t="s">
        <v>77</v>
      </c>
      <c r="AU199" t="s">
        <v>77</v>
      </c>
      <c r="AV199" t="s">
        <v>77</v>
      </c>
      <c r="AW199" t="s">
        <v>77</v>
      </c>
      <c r="AX199" t="s">
        <v>77</v>
      </c>
      <c r="AY199" t="s">
        <v>77</v>
      </c>
      <c r="AZ199" t="s">
        <v>77</v>
      </c>
      <c r="BA199" t="s">
        <v>87</v>
      </c>
      <c r="BB199" t="s">
        <v>87</v>
      </c>
      <c r="BC199" t="s">
        <v>87</v>
      </c>
      <c r="BD199" t="s">
        <v>77</v>
      </c>
      <c r="BE199" t="s">
        <v>77</v>
      </c>
      <c r="BF199" t="s">
        <v>77</v>
      </c>
      <c r="BG199" t="s">
        <v>77</v>
      </c>
      <c r="BH199" t="s">
        <v>77</v>
      </c>
      <c r="BI199" t="s">
        <v>77</v>
      </c>
      <c r="BJ199" t="s">
        <v>87</v>
      </c>
      <c r="BK199" t="s">
        <v>87</v>
      </c>
      <c r="BL199" t="s">
        <v>87</v>
      </c>
      <c r="BM199" t="s">
        <v>87</v>
      </c>
      <c r="BN199" t="s">
        <v>87</v>
      </c>
      <c r="BO199" t="s">
        <v>87</v>
      </c>
      <c r="BP199">
        <v>1313</v>
      </c>
      <c r="BQ199" s="34">
        <v>46137</v>
      </c>
    </row>
    <row r="200" spans="1:69" x14ac:dyDescent="0.25">
      <c r="A200">
        <v>2026</v>
      </c>
      <c r="B200" t="s">
        <v>1635</v>
      </c>
      <c r="C200" t="s">
        <v>314</v>
      </c>
      <c r="D200" t="s">
        <v>120</v>
      </c>
      <c r="E200" t="s">
        <v>238</v>
      </c>
      <c r="F200">
        <v>1</v>
      </c>
      <c r="G200">
        <v>2</v>
      </c>
      <c r="H200" t="s">
        <v>1938</v>
      </c>
      <c r="I200" t="s">
        <v>1053</v>
      </c>
      <c r="J200">
        <v>200</v>
      </c>
      <c r="K200" t="s">
        <v>398</v>
      </c>
      <c r="L200" s="1" t="s">
        <v>595</v>
      </c>
      <c r="M200">
        <v>0</v>
      </c>
      <c r="O200">
        <v>1</v>
      </c>
      <c r="P200">
        <v>-185</v>
      </c>
      <c r="T200">
        <v>-160</v>
      </c>
      <c r="Y200">
        <v>-275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 t="s">
        <v>120</v>
      </c>
      <c r="AL200">
        <v>0</v>
      </c>
      <c r="AO200" t="s">
        <v>87</v>
      </c>
      <c r="AP200" t="s">
        <v>87</v>
      </c>
      <c r="AQ200" t="s">
        <v>87</v>
      </c>
      <c r="AX200" t="s">
        <v>87</v>
      </c>
      <c r="AY200" t="s">
        <v>87</v>
      </c>
      <c r="AZ200" t="s">
        <v>87</v>
      </c>
      <c r="BG200" t="s">
        <v>87</v>
      </c>
      <c r="BH200" t="s">
        <v>87</v>
      </c>
      <c r="BI200" t="s">
        <v>87</v>
      </c>
      <c r="BP200">
        <v>1314</v>
      </c>
      <c r="BQ200" s="34">
        <v>46137</v>
      </c>
    </row>
    <row r="201" spans="1:69" x14ac:dyDescent="0.25">
      <c r="A201">
        <v>2026</v>
      </c>
      <c r="B201" t="s">
        <v>770</v>
      </c>
      <c r="C201" t="s">
        <v>314</v>
      </c>
      <c r="D201" t="s">
        <v>120</v>
      </c>
      <c r="E201" t="s">
        <v>2034</v>
      </c>
      <c r="F201">
        <v>3</v>
      </c>
      <c r="G201">
        <v>2</v>
      </c>
      <c r="H201" t="s">
        <v>1978</v>
      </c>
      <c r="I201" t="s">
        <v>1053</v>
      </c>
      <c r="J201">
        <v>220.2</v>
      </c>
      <c r="K201" t="s">
        <v>396</v>
      </c>
      <c r="L201" s="1" t="s">
        <v>2469</v>
      </c>
      <c r="M201">
        <v>0</v>
      </c>
      <c r="O201">
        <v>1</v>
      </c>
      <c r="P201">
        <v>495</v>
      </c>
      <c r="Q201">
        <v>520</v>
      </c>
      <c r="R201">
        <v>545</v>
      </c>
      <c r="S201">
        <v>545</v>
      </c>
      <c r="T201">
        <v>305</v>
      </c>
      <c r="U201">
        <v>325</v>
      </c>
      <c r="V201">
        <v>335</v>
      </c>
      <c r="W201">
        <v>335</v>
      </c>
      <c r="X201">
        <v>880</v>
      </c>
      <c r="Y201">
        <v>515</v>
      </c>
      <c r="Z201">
        <v>540</v>
      </c>
      <c r="AA201">
        <v>-550</v>
      </c>
      <c r="AB201">
        <v>540</v>
      </c>
      <c r="AC201">
        <v>1420</v>
      </c>
      <c r="AD201" s="1" t="s">
        <v>2470</v>
      </c>
      <c r="AE201" s="1" t="s">
        <v>2470</v>
      </c>
      <c r="AF201" s="1" t="s">
        <v>2471</v>
      </c>
      <c r="AG201">
        <v>1420</v>
      </c>
      <c r="AH201" s="1" t="s">
        <v>2471</v>
      </c>
      <c r="AI201" s="1" t="s">
        <v>2472</v>
      </c>
      <c r="AJ201" s="1" t="s">
        <v>2472</v>
      </c>
      <c r="AK201" t="s">
        <v>120</v>
      </c>
      <c r="AL201">
        <v>825.80100000000004</v>
      </c>
      <c r="AM201">
        <v>1</v>
      </c>
      <c r="AN201">
        <v>1</v>
      </c>
      <c r="AO201" t="s">
        <v>77</v>
      </c>
      <c r="AP201" t="s">
        <v>77</v>
      </c>
      <c r="AQ201" t="s">
        <v>87</v>
      </c>
      <c r="AR201" t="s">
        <v>77</v>
      </c>
      <c r="AS201" t="s">
        <v>77</v>
      </c>
      <c r="AT201" t="s">
        <v>77</v>
      </c>
      <c r="AU201" t="s">
        <v>77</v>
      </c>
      <c r="AV201" t="s">
        <v>77</v>
      </c>
      <c r="AW201" t="s">
        <v>77</v>
      </c>
      <c r="AX201" t="s">
        <v>77</v>
      </c>
      <c r="AY201" t="s">
        <v>77</v>
      </c>
      <c r="AZ201" t="s">
        <v>77</v>
      </c>
      <c r="BA201" t="s">
        <v>77</v>
      </c>
      <c r="BB201" t="s">
        <v>77</v>
      </c>
      <c r="BC201" t="s">
        <v>77</v>
      </c>
      <c r="BD201" t="s">
        <v>77</v>
      </c>
      <c r="BE201" t="s">
        <v>77</v>
      </c>
      <c r="BF201" t="s">
        <v>77</v>
      </c>
      <c r="BG201" t="s">
        <v>77</v>
      </c>
      <c r="BH201" t="s">
        <v>77</v>
      </c>
      <c r="BI201" t="s">
        <v>77</v>
      </c>
      <c r="BJ201" t="s">
        <v>77</v>
      </c>
      <c r="BK201" t="s">
        <v>77</v>
      </c>
      <c r="BL201" t="s">
        <v>77</v>
      </c>
      <c r="BM201" t="s">
        <v>87</v>
      </c>
      <c r="BN201" t="s">
        <v>87</v>
      </c>
      <c r="BO201" t="s">
        <v>87</v>
      </c>
      <c r="BP201">
        <v>1511</v>
      </c>
      <c r="BQ201" s="34">
        <v>46137</v>
      </c>
    </row>
    <row r="202" spans="1:69" x14ac:dyDescent="0.25">
      <c r="A202">
        <v>2026</v>
      </c>
      <c r="B202" t="s">
        <v>572</v>
      </c>
      <c r="C202" t="s">
        <v>314</v>
      </c>
      <c r="D202" t="s">
        <v>120</v>
      </c>
      <c r="E202" t="s">
        <v>238</v>
      </c>
      <c r="F202">
        <v>3</v>
      </c>
      <c r="G202">
        <v>2</v>
      </c>
      <c r="H202" t="s">
        <v>1978</v>
      </c>
      <c r="I202" t="s">
        <v>1053</v>
      </c>
      <c r="J202">
        <v>220</v>
      </c>
      <c r="K202" t="s">
        <v>396</v>
      </c>
      <c r="L202" s="1" t="s">
        <v>401</v>
      </c>
      <c r="M202">
        <v>0</v>
      </c>
      <c r="O202">
        <v>1</v>
      </c>
      <c r="P202">
        <v>310</v>
      </c>
      <c r="Q202">
        <v>350</v>
      </c>
      <c r="R202">
        <v>405</v>
      </c>
      <c r="S202">
        <v>405</v>
      </c>
      <c r="T202">
        <v>185</v>
      </c>
      <c r="U202">
        <v>215</v>
      </c>
      <c r="V202">
        <v>230</v>
      </c>
      <c r="W202">
        <v>230</v>
      </c>
      <c r="X202">
        <v>635</v>
      </c>
      <c r="Y202">
        <v>365</v>
      </c>
      <c r="Z202">
        <v>430</v>
      </c>
      <c r="AA202">
        <v>-450</v>
      </c>
      <c r="AB202">
        <v>430</v>
      </c>
      <c r="AC202">
        <v>1065</v>
      </c>
      <c r="AD202" s="1" t="s">
        <v>2473</v>
      </c>
      <c r="AE202" s="1" t="s">
        <v>2473</v>
      </c>
      <c r="AF202" s="1" t="s">
        <v>2474</v>
      </c>
      <c r="AG202">
        <v>1065</v>
      </c>
      <c r="AH202" s="1" t="s">
        <v>2474</v>
      </c>
      <c r="AI202" s="1" t="s">
        <v>2475</v>
      </c>
      <c r="AJ202" s="1" t="s">
        <v>2475</v>
      </c>
      <c r="AK202" t="s">
        <v>120</v>
      </c>
      <c r="AL202">
        <v>619.61699999999996</v>
      </c>
      <c r="AM202">
        <v>2</v>
      </c>
      <c r="AN202">
        <v>2</v>
      </c>
      <c r="AO202" t="s">
        <v>77</v>
      </c>
      <c r="AP202" t="s">
        <v>77</v>
      </c>
      <c r="AQ202" t="s">
        <v>87</v>
      </c>
      <c r="AR202" t="s">
        <v>77</v>
      </c>
      <c r="AS202" t="s">
        <v>77</v>
      </c>
      <c r="AT202" t="s">
        <v>77</v>
      </c>
      <c r="AU202" t="s">
        <v>77</v>
      </c>
      <c r="AV202" t="s">
        <v>77</v>
      </c>
      <c r="AW202" t="s">
        <v>77</v>
      </c>
      <c r="AX202" t="s">
        <v>77</v>
      </c>
      <c r="AY202" t="s">
        <v>77</v>
      </c>
      <c r="AZ202" t="s">
        <v>77</v>
      </c>
      <c r="BA202" t="s">
        <v>77</v>
      </c>
      <c r="BB202" t="s">
        <v>77</v>
      </c>
      <c r="BC202" t="s">
        <v>77</v>
      </c>
      <c r="BD202" t="s">
        <v>77</v>
      </c>
      <c r="BE202" t="s">
        <v>77</v>
      </c>
      <c r="BF202" t="s">
        <v>77</v>
      </c>
      <c r="BG202" t="s">
        <v>77</v>
      </c>
      <c r="BH202" t="s">
        <v>77</v>
      </c>
      <c r="BI202" t="s">
        <v>77</v>
      </c>
      <c r="BJ202" t="s">
        <v>77</v>
      </c>
      <c r="BK202" t="s">
        <v>77</v>
      </c>
      <c r="BL202" t="s">
        <v>77</v>
      </c>
      <c r="BM202" t="s">
        <v>87</v>
      </c>
      <c r="BN202" t="s">
        <v>87</v>
      </c>
      <c r="BO202" t="s">
        <v>87</v>
      </c>
      <c r="BP202">
        <v>1515</v>
      </c>
      <c r="BQ202" s="34">
        <v>46137</v>
      </c>
    </row>
    <row r="203" spans="1:69" x14ac:dyDescent="0.25">
      <c r="A203">
        <v>2026</v>
      </c>
      <c r="B203" t="s">
        <v>2476</v>
      </c>
      <c r="C203" t="s">
        <v>314</v>
      </c>
      <c r="D203" t="s">
        <v>120</v>
      </c>
      <c r="E203" t="s">
        <v>1700</v>
      </c>
      <c r="F203">
        <v>3</v>
      </c>
      <c r="G203">
        <v>2</v>
      </c>
      <c r="H203" t="s">
        <v>1978</v>
      </c>
      <c r="I203" t="s">
        <v>1053</v>
      </c>
      <c r="J203">
        <v>223.5</v>
      </c>
      <c r="K203" t="s">
        <v>396</v>
      </c>
      <c r="L203" s="1" t="s">
        <v>2477</v>
      </c>
      <c r="M203">
        <v>0</v>
      </c>
      <c r="O203">
        <v>1</v>
      </c>
      <c r="P203">
        <v>350</v>
      </c>
      <c r="Q203">
        <v>385</v>
      </c>
      <c r="R203">
        <v>415</v>
      </c>
      <c r="S203">
        <v>415</v>
      </c>
      <c r="T203">
        <v>170</v>
      </c>
      <c r="U203">
        <v>190</v>
      </c>
      <c r="V203">
        <v>-210</v>
      </c>
      <c r="W203">
        <v>190</v>
      </c>
      <c r="X203">
        <v>605</v>
      </c>
      <c r="Y203">
        <v>350</v>
      </c>
      <c r="Z203">
        <v>385</v>
      </c>
      <c r="AA203">
        <v>-415</v>
      </c>
      <c r="AB203">
        <v>385</v>
      </c>
      <c r="AC203">
        <v>990</v>
      </c>
      <c r="AD203" s="1" t="s">
        <v>2478</v>
      </c>
      <c r="AE203" s="1" t="s">
        <v>2478</v>
      </c>
      <c r="AF203" s="1" t="s">
        <v>2479</v>
      </c>
      <c r="AG203">
        <v>990</v>
      </c>
      <c r="AH203" s="1" t="s">
        <v>2479</v>
      </c>
      <c r="AI203" s="1" t="s">
        <v>2480</v>
      </c>
      <c r="AJ203" s="1" t="s">
        <v>2480</v>
      </c>
      <c r="AK203" t="s">
        <v>120</v>
      </c>
      <c r="AL203">
        <v>572.26949999999999</v>
      </c>
      <c r="AM203">
        <v>3</v>
      </c>
      <c r="AN203">
        <v>3</v>
      </c>
      <c r="AO203" t="s">
        <v>77</v>
      </c>
      <c r="AP203" t="s">
        <v>77</v>
      </c>
      <c r="AQ203" t="s">
        <v>77</v>
      </c>
      <c r="AR203" t="s">
        <v>77</v>
      </c>
      <c r="AS203" t="s">
        <v>77</v>
      </c>
      <c r="AT203" t="s">
        <v>77</v>
      </c>
      <c r="AU203" t="s">
        <v>77</v>
      </c>
      <c r="AV203" t="s">
        <v>77</v>
      </c>
      <c r="AW203" t="s">
        <v>77</v>
      </c>
      <c r="AX203" t="s">
        <v>77</v>
      </c>
      <c r="AY203" t="s">
        <v>77</v>
      </c>
      <c r="AZ203" t="s">
        <v>77</v>
      </c>
      <c r="BA203" t="s">
        <v>77</v>
      </c>
      <c r="BB203" t="s">
        <v>77</v>
      </c>
      <c r="BC203" t="s">
        <v>77</v>
      </c>
      <c r="BD203" t="s">
        <v>87</v>
      </c>
      <c r="BE203" t="s">
        <v>87</v>
      </c>
      <c r="BF203" t="s">
        <v>87</v>
      </c>
      <c r="BG203" t="s">
        <v>77</v>
      </c>
      <c r="BH203" t="s">
        <v>77</v>
      </c>
      <c r="BI203" t="s">
        <v>77</v>
      </c>
      <c r="BJ203" t="s">
        <v>77</v>
      </c>
      <c r="BK203" t="s">
        <v>77</v>
      </c>
      <c r="BL203" t="s">
        <v>77</v>
      </c>
      <c r="BM203" t="s">
        <v>87</v>
      </c>
      <c r="BN203" t="s">
        <v>87</v>
      </c>
      <c r="BO203" t="s">
        <v>87</v>
      </c>
      <c r="BP203">
        <v>1523</v>
      </c>
      <c r="BQ203" s="34">
        <v>46137</v>
      </c>
    </row>
    <row r="204" spans="1:69" x14ac:dyDescent="0.25">
      <c r="A204">
        <v>2026</v>
      </c>
      <c r="B204" t="s">
        <v>1629</v>
      </c>
      <c r="C204" t="s">
        <v>314</v>
      </c>
      <c r="D204" t="s">
        <v>120</v>
      </c>
      <c r="E204" t="s">
        <v>238</v>
      </c>
      <c r="F204">
        <v>3</v>
      </c>
      <c r="G204">
        <v>2</v>
      </c>
      <c r="H204" t="s">
        <v>1978</v>
      </c>
      <c r="I204" t="s">
        <v>1053</v>
      </c>
      <c r="J204">
        <v>230</v>
      </c>
      <c r="K204" t="s">
        <v>396</v>
      </c>
      <c r="L204" s="1" t="s">
        <v>1949</v>
      </c>
      <c r="M204">
        <v>0</v>
      </c>
      <c r="O204">
        <v>1</v>
      </c>
      <c r="P204">
        <v>285</v>
      </c>
      <c r="Q204">
        <v>315</v>
      </c>
      <c r="R204">
        <v>-340</v>
      </c>
      <c r="S204">
        <v>315</v>
      </c>
      <c r="T204">
        <v>170</v>
      </c>
      <c r="U204">
        <v>185</v>
      </c>
      <c r="V204">
        <v>215</v>
      </c>
      <c r="W204">
        <v>215</v>
      </c>
      <c r="X204">
        <v>530</v>
      </c>
      <c r="Y204">
        <v>340</v>
      </c>
      <c r="Z204">
        <v>380</v>
      </c>
      <c r="AA204">
        <v>415</v>
      </c>
      <c r="AB204">
        <v>415</v>
      </c>
      <c r="AC204">
        <v>945</v>
      </c>
      <c r="AD204" s="1" t="s">
        <v>2481</v>
      </c>
      <c r="AE204" s="1" t="s">
        <v>2481</v>
      </c>
      <c r="AF204" s="1" t="s">
        <v>2482</v>
      </c>
      <c r="AG204">
        <v>945</v>
      </c>
      <c r="AH204" s="1" t="s">
        <v>2482</v>
      </c>
      <c r="AI204" s="1" t="s">
        <v>2483</v>
      </c>
      <c r="AJ204" s="1" t="s">
        <v>2483</v>
      </c>
      <c r="AK204" t="s">
        <v>120</v>
      </c>
      <c r="AL204" s="1" t="s">
        <v>2484</v>
      </c>
      <c r="AM204">
        <v>4</v>
      </c>
      <c r="AN204">
        <v>4</v>
      </c>
      <c r="AO204" t="s">
        <v>77</v>
      </c>
      <c r="AP204" t="s">
        <v>77</v>
      </c>
      <c r="AQ204" t="s">
        <v>77</v>
      </c>
      <c r="AR204" t="s">
        <v>77</v>
      </c>
      <c r="AS204" t="s">
        <v>77</v>
      </c>
      <c r="AT204" t="s">
        <v>77</v>
      </c>
      <c r="AU204" t="s">
        <v>87</v>
      </c>
      <c r="AV204" t="s">
        <v>87</v>
      </c>
      <c r="AW204" t="s">
        <v>87</v>
      </c>
      <c r="AX204" t="s">
        <v>77</v>
      </c>
      <c r="AY204" t="s">
        <v>77</v>
      </c>
      <c r="AZ204" t="s">
        <v>77</v>
      </c>
      <c r="BA204" t="s">
        <v>77</v>
      </c>
      <c r="BB204" t="s">
        <v>77</v>
      </c>
      <c r="BC204" t="s">
        <v>77</v>
      </c>
      <c r="BD204" t="s">
        <v>77</v>
      </c>
      <c r="BE204" t="s">
        <v>77</v>
      </c>
      <c r="BF204" t="s">
        <v>77</v>
      </c>
      <c r="BG204" t="s">
        <v>77</v>
      </c>
      <c r="BH204" t="s">
        <v>77</v>
      </c>
      <c r="BI204" t="s">
        <v>77</v>
      </c>
      <c r="BJ204" t="s">
        <v>77</v>
      </c>
      <c r="BK204" t="s">
        <v>77</v>
      </c>
      <c r="BL204" t="s">
        <v>77</v>
      </c>
      <c r="BM204" t="s">
        <v>77</v>
      </c>
      <c r="BN204" t="s">
        <v>77</v>
      </c>
      <c r="BO204" t="s">
        <v>77</v>
      </c>
      <c r="BP204">
        <v>1517</v>
      </c>
      <c r="BQ204" s="34">
        <v>46137</v>
      </c>
    </row>
    <row r="205" spans="1:69" x14ac:dyDescent="0.25">
      <c r="A205">
        <v>2026</v>
      </c>
      <c r="B205" t="s">
        <v>2485</v>
      </c>
      <c r="C205" t="s">
        <v>314</v>
      </c>
      <c r="D205" t="s">
        <v>120</v>
      </c>
      <c r="E205" t="s">
        <v>1736</v>
      </c>
      <c r="F205">
        <v>3</v>
      </c>
      <c r="G205">
        <v>2</v>
      </c>
      <c r="H205" t="s">
        <v>1978</v>
      </c>
      <c r="I205" t="s">
        <v>1053</v>
      </c>
      <c r="J205">
        <v>214</v>
      </c>
      <c r="K205" t="s">
        <v>396</v>
      </c>
      <c r="L205" s="1" t="s">
        <v>2486</v>
      </c>
      <c r="M205">
        <v>0</v>
      </c>
      <c r="O205">
        <v>1</v>
      </c>
      <c r="P205">
        <v>225</v>
      </c>
      <c r="Q205">
        <v>265</v>
      </c>
      <c r="R205">
        <v>315</v>
      </c>
      <c r="S205">
        <v>315</v>
      </c>
      <c r="T205">
        <v>135</v>
      </c>
      <c r="U205">
        <v>160</v>
      </c>
      <c r="V205">
        <v>190</v>
      </c>
      <c r="W205">
        <v>190</v>
      </c>
      <c r="X205">
        <v>505</v>
      </c>
      <c r="Y205">
        <v>265</v>
      </c>
      <c r="Z205">
        <v>365</v>
      </c>
      <c r="AA205">
        <v>385</v>
      </c>
      <c r="AB205">
        <v>385</v>
      </c>
      <c r="AC205">
        <v>890</v>
      </c>
      <c r="AD205" s="1" t="s">
        <v>2487</v>
      </c>
      <c r="AE205" s="1" t="s">
        <v>2487</v>
      </c>
      <c r="AF205" s="1" t="s">
        <v>2488</v>
      </c>
      <c r="AG205">
        <v>890</v>
      </c>
      <c r="AH205" s="1" t="s">
        <v>2488</v>
      </c>
      <c r="AI205" s="1" t="s">
        <v>2489</v>
      </c>
      <c r="AJ205" s="1" t="s">
        <v>2489</v>
      </c>
      <c r="AK205" t="s">
        <v>120</v>
      </c>
      <c r="AL205">
        <v>524.18775000000005</v>
      </c>
      <c r="AM205">
        <v>5</v>
      </c>
      <c r="AN205">
        <v>5</v>
      </c>
      <c r="AO205" t="s">
        <v>77</v>
      </c>
      <c r="AP205" t="s">
        <v>77</v>
      </c>
      <c r="AQ205" t="s">
        <v>77</v>
      </c>
      <c r="AR205" t="s">
        <v>77</v>
      </c>
      <c r="AS205" t="s">
        <v>77</v>
      </c>
      <c r="AT205" t="s">
        <v>77</v>
      </c>
      <c r="AU205" t="s">
        <v>77</v>
      </c>
      <c r="AV205" t="s">
        <v>77</v>
      </c>
      <c r="AW205" t="s">
        <v>77</v>
      </c>
      <c r="AX205" t="s">
        <v>77</v>
      </c>
      <c r="AY205" t="s">
        <v>77</v>
      </c>
      <c r="AZ205" t="s">
        <v>77</v>
      </c>
      <c r="BA205" t="s">
        <v>77</v>
      </c>
      <c r="BB205" t="s">
        <v>77</v>
      </c>
      <c r="BC205" t="s">
        <v>77</v>
      </c>
      <c r="BD205" t="s">
        <v>77</v>
      </c>
      <c r="BE205" t="s">
        <v>77</v>
      </c>
      <c r="BF205" t="s">
        <v>77</v>
      </c>
      <c r="BG205" t="s">
        <v>77</v>
      </c>
      <c r="BH205" t="s">
        <v>77</v>
      </c>
      <c r="BI205" t="s">
        <v>77</v>
      </c>
      <c r="BJ205" t="s">
        <v>77</v>
      </c>
      <c r="BK205" t="s">
        <v>77</v>
      </c>
      <c r="BL205" t="s">
        <v>77</v>
      </c>
      <c r="BM205" t="s">
        <v>77</v>
      </c>
      <c r="BN205" t="s">
        <v>77</v>
      </c>
      <c r="BO205" t="s">
        <v>87</v>
      </c>
      <c r="BP205">
        <v>1512</v>
      </c>
      <c r="BQ205" s="34">
        <v>46137</v>
      </c>
    </row>
    <row r="206" spans="1:69" x14ac:dyDescent="0.25">
      <c r="A206">
        <v>2026</v>
      </c>
      <c r="B206" t="s">
        <v>1640</v>
      </c>
      <c r="C206" t="s">
        <v>314</v>
      </c>
      <c r="D206" t="s">
        <v>120</v>
      </c>
      <c r="E206" t="s">
        <v>1736</v>
      </c>
      <c r="F206">
        <v>4</v>
      </c>
      <c r="G206">
        <v>2</v>
      </c>
      <c r="H206" t="s">
        <v>2278</v>
      </c>
      <c r="I206" t="s">
        <v>1053</v>
      </c>
      <c r="J206">
        <v>253</v>
      </c>
      <c r="K206" t="s">
        <v>1051</v>
      </c>
      <c r="L206">
        <v>0.58137673984053295</v>
      </c>
      <c r="M206">
        <v>0</v>
      </c>
      <c r="O206">
        <v>1</v>
      </c>
      <c r="P206">
        <v>430</v>
      </c>
      <c r="Q206">
        <v>460</v>
      </c>
      <c r="R206">
        <v>-480</v>
      </c>
      <c r="S206">
        <v>460</v>
      </c>
      <c r="T206">
        <v>275</v>
      </c>
      <c r="U206">
        <v>-290</v>
      </c>
      <c r="V206">
        <v>290</v>
      </c>
      <c r="W206">
        <v>290</v>
      </c>
      <c r="X206">
        <v>750</v>
      </c>
      <c r="Y206">
        <v>-530</v>
      </c>
      <c r="Z206">
        <v>530</v>
      </c>
      <c r="AA206">
        <v>560</v>
      </c>
      <c r="AB206">
        <v>560</v>
      </c>
      <c r="AC206">
        <v>1310</v>
      </c>
      <c r="AD206" s="1" t="s">
        <v>2490</v>
      </c>
      <c r="AE206" s="1" t="s">
        <v>2490</v>
      </c>
      <c r="AF206" s="1" t="s">
        <v>2491</v>
      </c>
      <c r="AG206">
        <v>1310</v>
      </c>
      <c r="AH206" s="1" t="s">
        <v>2491</v>
      </c>
      <c r="AI206" s="1" t="s">
        <v>2492</v>
      </c>
      <c r="AJ206" s="1" t="s">
        <v>2492</v>
      </c>
      <c r="AK206" t="s">
        <v>120</v>
      </c>
      <c r="AL206">
        <v>729.01499999999999</v>
      </c>
      <c r="AM206">
        <v>1</v>
      </c>
      <c r="AN206">
        <v>1</v>
      </c>
      <c r="AO206" t="s">
        <v>77</v>
      </c>
      <c r="AP206" t="s">
        <v>77</v>
      </c>
      <c r="AQ206" t="s">
        <v>77</v>
      </c>
      <c r="AR206" t="s">
        <v>86</v>
      </c>
      <c r="AS206" t="s">
        <v>77</v>
      </c>
      <c r="AT206" t="s">
        <v>77</v>
      </c>
      <c r="AU206" t="s">
        <v>78</v>
      </c>
      <c r="AV206" t="s">
        <v>78</v>
      </c>
      <c r="AW206" t="s">
        <v>77</v>
      </c>
      <c r="AX206" t="s">
        <v>77</v>
      </c>
      <c r="AY206" t="s">
        <v>77</v>
      </c>
      <c r="AZ206" t="s">
        <v>77</v>
      </c>
      <c r="BA206" t="s">
        <v>95</v>
      </c>
      <c r="BB206" t="s">
        <v>326</v>
      </c>
      <c r="BC206" t="s">
        <v>87</v>
      </c>
      <c r="BD206" t="s">
        <v>77</v>
      </c>
      <c r="BE206" t="s">
        <v>77</v>
      </c>
      <c r="BF206" t="s">
        <v>77</v>
      </c>
      <c r="BG206" t="s">
        <v>95</v>
      </c>
      <c r="BH206" t="s">
        <v>95</v>
      </c>
      <c r="BI206" t="s">
        <v>87</v>
      </c>
      <c r="BJ206" t="s">
        <v>77</v>
      </c>
      <c r="BK206" t="s">
        <v>77</v>
      </c>
      <c r="BL206" t="s">
        <v>77</v>
      </c>
      <c r="BM206" t="s">
        <v>77</v>
      </c>
      <c r="BN206" t="s">
        <v>77</v>
      </c>
      <c r="BO206" t="s">
        <v>77</v>
      </c>
      <c r="BP206">
        <v>2611</v>
      </c>
      <c r="BQ206" s="34">
        <v>46137</v>
      </c>
    </row>
    <row r="207" spans="1:69" x14ac:dyDescent="0.25">
      <c r="A207">
        <v>2026</v>
      </c>
      <c r="B207" t="s">
        <v>462</v>
      </c>
      <c r="C207" t="s">
        <v>314</v>
      </c>
      <c r="D207" t="s">
        <v>120</v>
      </c>
      <c r="E207" t="s">
        <v>2034</v>
      </c>
      <c r="F207">
        <v>4</v>
      </c>
      <c r="G207">
        <v>2</v>
      </c>
      <c r="H207" t="s">
        <v>2278</v>
      </c>
      <c r="I207" t="s">
        <v>1053</v>
      </c>
      <c r="J207">
        <v>248.3</v>
      </c>
      <c r="K207" t="s">
        <v>1051</v>
      </c>
      <c r="L207" s="1" t="s">
        <v>2493</v>
      </c>
      <c r="M207">
        <v>0</v>
      </c>
      <c r="O207">
        <v>1</v>
      </c>
      <c r="P207">
        <v>395</v>
      </c>
      <c r="Q207">
        <v>415</v>
      </c>
      <c r="R207">
        <v>-425</v>
      </c>
      <c r="S207">
        <v>415</v>
      </c>
      <c r="T207">
        <v>300</v>
      </c>
      <c r="U207">
        <v>315</v>
      </c>
      <c r="V207">
        <v>325</v>
      </c>
      <c r="W207">
        <v>325</v>
      </c>
      <c r="X207">
        <v>740</v>
      </c>
      <c r="Y207">
        <v>455</v>
      </c>
      <c r="Z207">
        <v>500</v>
      </c>
      <c r="AA207">
        <v>-540</v>
      </c>
      <c r="AB207">
        <v>500</v>
      </c>
      <c r="AC207">
        <v>1240</v>
      </c>
      <c r="AD207" s="1" t="s">
        <v>2494</v>
      </c>
      <c r="AE207" s="1" t="s">
        <v>2494</v>
      </c>
      <c r="AF207" s="1" t="s">
        <v>2495</v>
      </c>
      <c r="AG207">
        <v>1240</v>
      </c>
      <c r="AH207" s="1" t="s">
        <v>2495</v>
      </c>
      <c r="AI207" s="1" t="s">
        <v>2496</v>
      </c>
      <c r="AJ207" s="1" t="s">
        <v>2496</v>
      </c>
      <c r="AK207" t="s">
        <v>120</v>
      </c>
      <c r="AL207">
        <v>693.09799999999996</v>
      </c>
      <c r="AM207">
        <v>2</v>
      </c>
      <c r="AN207">
        <v>2</v>
      </c>
      <c r="AO207" t="s">
        <v>77</v>
      </c>
      <c r="AP207" t="s">
        <v>77</v>
      </c>
      <c r="AQ207" t="s">
        <v>77</v>
      </c>
      <c r="AR207" t="s">
        <v>77</v>
      </c>
      <c r="AS207" t="s">
        <v>77</v>
      </c>
      <c r="AT207" t="s">
        <v>77</v>
      </c>
      <c r="AU207" t="s">
        <v>86</v>
      </c>
      <c r="AV207" t="s">
        <v>86</v>
      </c>
      <c r="AW207" t="s">
        <v>87</v>
      </c>
      <c r="AX207" t="s">
        <v>77</v>
      </c>
      <c r="AY207" t="s">
        <v>77</v>
      </c>
      <c r="AZ207" t="s">
        <v>77</v>
      </c>
      <c r="BA207" t="s">
        <v>77</v>
      </c>
      <c r="BB207" t="s">
        <v>77</v>
      </c>
      <c r="BC207" t="s">
        <v>77</v>
      </c>
      <c r="BD207" t="s">
        <v>77</v>
      </c>
      <c r="BE207" t="s">
        <v>77</v>
      </c>
      <c r="BF207" t="s">
        <v>77</v>
      </c>
      <c r="BG207" t="s">
        <v>77</v>
      </c>
      <c r="BH207" t="s">
        <v>77</v>
      </c>
      <c r="BI207" t="s">
        <v>77</v>
      </c>
      <c r="BJ207" t="s">
        <v>77</v>
      </c>
      <c r="BK207" t="s">
        <v>77</v>
      </c>
      <c r="BL207" t="s">
        <v>77</v>
      </c>
      <c r="BM207" t="s">
        <v>86</v>
      </c>
      <c r="BN207" t="s">
        <v>87</v>
      </c>
      <c r="BO207" t="s">
        <v>87</v>
      </c>
      <c r="BP207">
        <v>1614</v>
      </c>
      <c r="BQ207" s="34">
        <v>46137</v>
      </c>
    </row>
    <row r="208" spans="1:69" x14ac:dyDescent="0.25">
      <c r="A208">
        <v>2026</v>
      </c>
      <c r="B208" t="s">
        <v>1626</v>
      </c>
      <c r="C208" t="s">
        <v>314</v>
      </c>
      <c r="D208" t="s">
        <v>120</v>
      </c>
      <c r="E208" t="s">
        <v>2034</v>
      </c>
      <c r="F208">
        <v>4</v>
      </c>
      <c r="G208">
        <v>2</v>
      </c>
      <c r="H208" t="s">
        <v>2278</v>
      </c>
      <c r="I208" t="s">
        <v>1053</v>
      </c>
      <c r="J208">
        <v>253.2</v>
      </c>
      <c r="K208" t="s">
        <v>1051</v>
      </c>
      <c r="L208" s="1" t="s">
        <v>2497</v>
      </c>
      <c r="M208">
        <v>0</v>
      </c>
      <c r="O208">
        <v>1</v>
      </c>
      <c r="P208">
        <v>385</v>
      </c>
      <c r="Q208">
        <v>410</v>
      </c>
      <c r="R208">
        <v>430</v>
      </c>
      <c r="S208">
        <v>430</v>
      </c>
      <c r="T208">
        <v>265</v>
      </c>
      <c r="U208">
        <v>285</v>
      </c>
      <c r="V208">
        <v>-300</v>
      </c>
      <c r="W208">
        <v>285</v>
      </c>
      <c r="X208">
        <v>715</v>
      </c>
      <c r="Y208">
        <v>455</v>
      </c>
      <c r="Z208">
        <v>485</v>
      </c>
      <c r="AA208">
        <v>515</v>
      </c>
      <c r="AB208">
        <v>515</v>
      </c>
      <c r="AC208">
        <v>1230</v>
      </c>
      <c r="AD208" s="1" t="s">
        <v>2498</v>
      </c>
      <c r="AE208" s="1" t="s">
        <v>2498</v>
      </c>
      <c r="AF208" s="1" t="s">
        <v>2499</v>
      </c>
      <c r="AG208">
        <v>1230</v>
      </c>
      <c r="AH208" s="1" t="s">
        <v>2499</v>
      </c>
      <c r="AI208" s="1" t="s">
        <v>2500</v>
      </c>
      <c r="AJ208" s="1" t="s">
        <v>2500</v>
      </c>
      <c r="AK208" t="s">
        <v>120</v>
      </c>
      <c r="AL208">
        <v>684.37199999999996</v>
      </c>
      <c r="AM208">
        <v>3</v>
      </c>
      <c r="AN208">
        <v>3</v>
      </c>
      <c r="AO208" t="s">
        <v>77</v>
      </c>
      <c r="AP208" t="s">
        <v>77</v>
      </c>
      <c r="AQ208" t="s">
        <v>77</v>
      </c>
      <c r="AR208" t="s">
        <v>77</v>
      </c>
      <c r="AS208" t="s">
        <v>77</v>
      </c>
      <c r="AT208" t="s">
        <v>77</v>
      </c>
      <c r="AU208" t="s">
        <v>77</v>
      </c>
      <c r="AV208" t="s">
        <v>77</v>
      </c>
      <c r="AW208" t="s">
        <v>77</v>
      </c>
      <c r="AX208" t="s">
        <v>77</v>
      </c>
      <c r="AY208" t="s">
        <v>77</v>
      </c>
      <c r="AZ208" t="s">
        <v>77</v>
      </c>
      <c r="BA208" t="s">
        <v>77</v>
      </c>
      <c r="BB208" t="s">
        <v>77</v>
      </c>
      <c r="BC208" t="s">
        <v>77</v>
      </c>
      <c r="BD208" t="s">
        <v>86</v>
      </c>
      <c r="BE208" t="s">
        <v>86</v>
      </c>
      <c r="BF208" t="s">
        <v>87</v>
      </c>
      <c r="BG208" t="s">
        <v>77</v>
      </c>
      <c r="BH208" t="s">
        <v>77</v>
      </c>
      <c r="BI208" t="s">
        <v>77</v>
      </c>
      <c r="BJ208" t="s">
        <v>77</v>
      </c>
      <c r="BK208" t="s">
        <v>77</v>
      </c>
      <c r="BL208" t="s">
        <v>77</v>
      </c>
      <c r="BM208" t="s">
        <v>78</v>
      </c>
      <c r="BN208" t="s">
        <v>77</v>
      </c>
      <c r="BO208" t="s">
        <v>77</v>
      </c>
      <c r="BP208">
        <v>1616</v>
      </c>
      <c r="BQ208" s="34">
        <v>46137</v>
      </c>
    </row>
    <row r="209" spans="1:69" x14ac:dyDescent="0.25">
      <c r="A209">
        <v>2026</v>
      </c>
      <c r="B209" t="s">
        <v>1641</v>
      </c>
      <c r="C209" t="s">
        <v>314</v>
      </c>
      <c r="D209" t="s">
        <v>120</v>
      </c>
      <c r="E209" t="s">
        <v>2034</v>
      </c>
      <c r="F209">
        <v>4</v>
      </c>
      <c r="G209">
        <v>2</v>
      </c>
      <c r="H209" t="s">
        <v>2278</v>
      </c>
      <c r="I209" t="s">
        <v>1053</v>
      </c>
      <c r="J209">
        <v>253.1</v>
      </c>
      <c r="K209" t="s">
        <v>1051</v>
      </c>
      <c r="L209" s="1" t="s">
        <v>2501</v>
      </c>
      <c r="M209">
        <v>0</v>
      </c>
      <c r="O209">
        <v>1</v>
      </c>
      <c r="P209">
        <v>405</v>
      </c>
      <c r="Q209">
        <v>430</v>
      </c>
      <c r="R209">
        <v>450</v>
      </c>
      <c r="S209">
        <v>450</v>
      </c>
      <c r="T209">
        <v>305</v>
      </c>
      <c r="U209">
        <v>320</v>
      </c>
      <c r="V209">
        <v>-330</v>
      </c>
      <c r="W209">
        <v>320</v>
      </c>
      <c r="X209">
        <v>770</v>
      </c>
      <c r="Y209">
        <v>405</v>
      </c>
      <c r="Z209">
        <v>440</v>
      </c>
      <c r="AA209">
        <v>455</v>
      </c>
      <c r="AB209">
        <v>455</v>
      </c>
      <c r="AC209">
        <v>1225</v>
      </c>
      <c r="AD209" s="1" t="s">
        <v>2502</v>
      </c>
      <c r="AE209" s="1" t="s">
        <v>2502</v>
      </c>
      <c r="AF209" s="1" t="s">
        <v>2503</v>
      </c>
      <c r="AG209">
        <v>1225</v>
      </c>
      <c r="AH209" s="1" t="s">
        <v>2503</v>
      </c>
      <c r="AI209" s="1" t="s">
        <v>2504</v>
      </c>
      <c r="AJ209" s="1" t="s">
        <v>2504</v>
      </c>
      <c r="AK209" t="s">
        <v>120</v>
      </c>
      <c r="AL209">
        <v>681.65125</v>
      </c>
      <c r="AM209">
        <v>4</v>
      </c>
      <c r="AN209">
        <v>4</v>
      </c>
      <c r="AO209" t="s">
        <v>77</v>
      </c>
      <c r="AP209" t="s">
        <v>77</v>
      </c>
      <c r="AQ209" t="s">
        <v>77</v>
      </c>
      <c r="AR209" t="s">
        <v>77</v>
      </c>
      <c r="AS209" t="s">
        <v>77</v>
      </c>
      <c r="AT209" t="s">
        <v>77</v>
      </c>
      <c r="AU209" t="s">
        <v>77</v>
      </c>
      <c r="AV209" t="s">
        <v>77</v>
      </c>
      <c r="AW209" t="s">
        <v>77</v>
      </c>
      <c r="AX209" t="s">
        <v>77</v>
      </c>
      <c r="AY209" t="s">
        <v>77</v>
      </c>
      <c r="AZ209" t="s">
        <v>77</v>
      </c>
      <c r="BA209" t="s">
        <v>77</v>
      </c>
      <c r="BB209" t="s">
        <v>77</v>
      </c>
      <c r="BC209" t="s">
        <v>77</v>
      </c>
      <c r="BD209" t="s">
        <v>86</v>
      </c>
      <c r="BE209" t="s">
        <v>86</v>
      </c>
      <c r="BF209" t="s">
        <v>87</v>
      </c>
      <c r="BG209" t="s">
        <v>77</v>
      </c>
      <c r="BH209" t="s">
        <v>77</v>
      </c>
      <c r="BI209" t="s">
        <v>77</v>
      </c>
      <c r="BJ209" t="s">
        <v>77</v>
      </c>
      <c r="BK209" t="s">
        <v>77</v>
      </c>
      <c r="BL209" t="s">
        <v>77</v>
      </c>
      <c r="BM209" t="s">
        <v>77</v>
      </c>
      <c r="BN209" t="s">
        <v>77</v>
      </c>
      <c r="BO209" t="s">
        <v>77</v>
      </c>
      <c r="BP209">
        <v>1610</v>
      </c>
      <c r="BQ209" s="34">
        <v>46137</v>
      </c>
    </row>
    <row r="210" spans="1:69" x14ac:dyDescent="0.25">
      <c r="A210">
        <v>2026</v>
      </c>
      <c r="B210" t="s">
        <v>2505</v>
      </c>
      <c r="C210" t="s">
        <v>314</v>
      </c>
      <c r="D210" t="s">
        <v>120</v>
      </c>
      <c r="E210" t="s">
        <v>2034</v>
      </c>
      <c r="F210">
        <v>4</v>
      </c>
      <c r="G210">
        <v>2</v>
      </c>
      <c r="H210" t="s">
        <v>2278</v>
      </c>
      <c r="I210" t="s">
        <v>1053</v>
      </c>
      <c r="J210">
        <v>252</v>
      </c>
      <c r="K210" t="s">
        <v>1051</v>
      </c>
      <c r="L210" s="1" t="s">
        <v>2506</v>
      </c>
      <c r="M210">
        <v>0</v>
      </c>
      <c r="O210">
        <v>1</v>
      </c>
      <c r="P210">
        <v>425</v>
      </c>
      <c r="Q210">
        <v>450</v>
      </c>
      <c r="R210">
        <v>-460</v>
      </c>
      <c r="S210">
        <v>450</v>
      </c>
      <c r="T210">
        <v>235</v>
      </c>
      <c r="U210">
        <v>250</v>
      </c>
      <c r="V210">
        <v>-265</v>
      </c>
      <c r="W210">
        <v>250</v>
      </c>
      <c r="X210">
        <v>700</v>
      </c>
      <c r="Y210">
        <v>445</v>
      </c>
      <c r="Z210">
        <v>475</v>
      </c>
      <c r="AA210">
        <v>-500</v>
      </c>
      <c r="AB210">
        <v>475</v>
      </c>
      <c r="AC210">
        <v>1175</v>
      </c>
      <c r="AD210" s="1" t="s">
        <v>2507</v>
      </c>
      <c r="AE210" s="1" t="s">
        <v>2507</v>
      </c>
      <c r="AF210" s="1" t="s">
        <v>2508</v>
      </c>
      <c r="AG210">
        <v>1175</v>
      </c>
      <c r="AH210" s="1" t="s">
        <v>2508</v>
      </c>
      <c r="AI210" s="1" t="s">
        <v>2509</v>
      </c>
      <c r="AJ210" s="1" t="s">
        <v>2509</v>
      </c>
      <c r="AK210" t="s">
        <v>120</v>
      </c>
      <c r="AL210">
        <v>654.47500000000002</v>
      </c>
      <c r="AM210">
        <v>5</v>
      </c>
      <c r="AN210">
        <v>5</v>
      </c>
      <c r="AO210" t="s">
        <v>77</v>
      </c>
      <c r="AP210" t="s">
        <v>77</v>
      </c>
      <c r="AQ210" t="s">
        <v>77</v>
      </c>
      <c r="AR210" t="s">
        <v>77</v>
      </c>
      <c r="AS210" t="s">
        <v>77</v>
      </c>
      <c r="AT210" t="s">
        <v>77</v>
      </c>
      <c r="AU210" t="s">
        <v>86</v>
      </c>
      <c r="AV210" t="s">
        <v>86</v>
      </c>
      <c r="AW210" t="s">
        <v>87</v>
      </c>
      <c r="AX210" t="s">
        <v>77</v>
      </c>
      <c r="AY210" t="s">
        <v>77</v>
      </c>
      <c r="AZ210" t="s">
        <v>77</v>
      </c>
      <c r="BA210" t="s">
        <v>77</v>
      </c>
      <c r="BB210" t="s">
        <v>77</v>
      </c>
      <c r="BC210" t="s">
        <v>77</v>
      </c>
      <c r="BD210" t="s">
        <v>86</v>
      </c>
      <c r="BE210" t="s">
        <v>86</v>
      </c>
      <c r="BF210" t="s">
        <v>87</v>
      </c>
      <c r="BG210" t="s">
        <v>77</v>
      </c>
      <c r="BH210" t="s">
        <v>77</v>
      </c>
      <c r="BI210" t="s">
        <v>77</v>
      </c>
      <c r="BJ210" t="s">
        <v>77</v>
      </c>
      <c r="BK210" t="s">
        <v>77</v>
      </c>
      <c r="BL210" t="s">
        <v>77</v>
      </c>
      <c r="BM210" t="s">
        <v>86</v>
      </c>
      <c r="BN210" t="s">
        <v>87</v>
      </c>
      <c r="BO210" t="s">
        <v>87</v>
      </c>
      <c r="BP210">
        <v>1615</v>
      </c>
      <c r="BQ210" s="34">
        <v>46137</v>
      </c>
    </row>
    <row r="211" spans="1:69" x14ac:dyDescent="0.25">
      <c r="A211">
        <v>2026</v>
      </c>
      <c r="B211" t="s">
        <v>533</v>
      </c>
      <c r="C211" t="s">
        <v>314</v>
      </c>
      <c r="D211" t="s">
        <v>120</v>
      </c>
      <c r="E211" t="s">
        <v>238</v>
      </c>
      <c r="F211">
        <v>4</v>
      </c>
      <c r="G211">
        <v>2</v>
      </c>
      <c r="H211" t="s">
        <v>2278</v>
      </c>
      <c r="I211" t="s">
        <v>1053</v>
      </c>
      <c r="J211">
        <v>245</v>
      </c>
      <c r="K211" t="s">
        <v>1051</v>
      </c>
      <c r="L211" s="1" t="s">
        <v>2510</v>
      </c>
      <c r="M211">
        <v>0</v>
      </c>
      <c r="O211">
        <v>1</v>
      </c>
      <c r="P211">
        <v>405</v>
      </c>
      <c r="Q211">
        <v>425</v>
      </c>
      <c r="R211">
        <v>445</v>
      </c>
      <c r="S211">
        <v>445</v>
      </c>
      <c r="T211">
        <v>225</v>
      </c>
      <c r="U211">
        <v>240</v>
      </c>
      <c r="V211">
        <v>-250</v>
      </c>
      <c r="W211">
        <v>240</v>
      </c>
      <c r="X211">
        <v>685</v>
      </c>
      <c r="Y211">
        <v>385</v>
      </c>
      <c r="Z211">
        <v>415</v>
      </c>
      <c r="AA211">
        <v>-425</v>
      </c>
      <c r="AB211">
        <v>415</v>
      </c>
      <c r="AC211">
        <v>1100</v>
      </c>
      <c r="AD211" s="1" t="s">
        <v>2511</v>
      </c>
      <c r="AE211" s="1" t="s">
        <v>2511</v>
      </c>
      <c r="AF211" s="1" t="s">
        <v>2512</v>
      </c>
      <c r="AG211">
        <v>1100</v>
      </c>
      <c r="AH211" s="1" t="s">
        <v>2512</v>
      </c>
      <c r="AI211" s="1" t="s">
        <v>2513</v>
      </c>
      <c r="AJ211" s="1" t="s">
        <v>2513</v>
      </c>
      <c r="AK211" t="s">
        <v>120</v>
      </c>
      <c r="AL211" s="1" t="s">
        <v>2514</v>
      </c>
      <c r="AM211">
        <v>6</v>
      </c>
      <c r="AN211">
        <v>6</v>
      </c>
      <c r="AO211" t="s">
        <v>77</v>
      </c>
      <c r="AP211" t="s">
        <v>77</v>
      </c>
      <c r="AQ211" t="s">
        <v>77</v>
      </c>
      <c r="AR211" t="s">
        <v>77</v>
      </c>
      <c r="AS211" t="s">
        <v>77</v>
      </c>
      <c r="AT211" t="s">
        <v>77</v>
      </c>
      <c r="AU211" t="s">
        <v>77</v>
      </c>
      <c r="AV211" t="s">
        <v>77</v>
      </c>
      <c r="AW211" t="s">
        <v>77</v>
      </c>
      <c r="AX211" t="s">
        <v>77</v>
      </c>
      <c r="AY211" t="s">
        <v>77</v>
      </c>
      <c r="AZ211" t="s">
        <v>77</v>
      </c>
      <c r="BA211" t="s">
        <v>77</v>
      </c>
      <c r="BB211" t="s">
        <v>77</v>
      </c>
      <c r="BC211" t="s">
        <v>77</v>
      </c>
      <c r="BD211" t="s">
        <v>86</v>
      </c>
      <c r="BE211" t="s">
        <v>86</v>
      </c>
      <c r="BF211" t="s">
        <v>87</v>
      </c>
      <c r="BG211" t="s">
        <v>77</v>
      </c>
      <c r="BH211" t="s">
        <v>77</v>
      </c>
      <c r="BI211" t="s">
        <v>77</v>
      </c>
      <c r="BJ211" t="s">
        <v>95</v>
      </c>
      <c r="BK211" t="s">
        <v>77</v>
      </c>
      <c r="BL211" t="s">
        <v>77</v>
      </c>
      <c r="BM211" t="s">
        <v>86</v>
      </c>
      <c r="BN211" t="s">
        <v>86</v>
      </c>
      <c r="BO211" t="s">
        <v>87</v>
      </c>
      <c r="BP211">
        <v>1618</v>
      </c>
      <c r="BQ211" s="34">
        <v>46137</v>
      </c>
    </row>
    <row r="212" spans="1:69" x14ac:dyDescent="0.25">
      <c r="A212">
        <v>2026</v>
      </c>
      <c r="B212" t="s">
        <v>1649</v>
      </c>
      <c r="C212" t="s">
        <v>314</v>
      </c>
      <c r="D212" t="s">
        <v>120</v>
      </c>
      <c r="E212" t="s">
        <v>2034</v>
      </c>
      <c r="F212">
        <v>4</v>
      </c>
      <c r="G212">
        <v>2</v>
      </c>
      <c r="H212" t="s">
        <v>2278</v>
      </c>
      <c r="I212" t="s">
        <v>1053</v>
      </c>
      <c r="J212">
        <v>282.10000000000002</v>
      </c>
      <c r="K212" t="s">
        <v>1052</v>
      </c>
      <c r="L212" s="1" t="s">
        <v>2515</v>
      </c>
      <c r="M212">
        <v>0</v>
      </c>
      <c r="O212">
        <v>1</v>
      </c>
      <c r="P212">
        <v>425</v>
      </c>
      <c r="Q212">
        <v>450</v>
      </c>
      <c r="R212">
        <v>-475</v>
      </c>
      <c r="S212">
        <v>450</v>
      </c>
      <c r="T212">
        <v>315</v>
      </c>
      <c r="U212">
        <v>-335</v>
      </c>
      <c r="V212">
        <v>-340</v>
      </c>
      <c r="W212">
        <v>315</v>
      </c>
      <c r="X212">
        <v>765</v>
      </c>
      <c r="Y212">
        <v>455</v>
      </c>
      <c r="Z212">
        <v>500</v>
      </c>
      <c r="AA212">
        <v>520</v>
      </c>
      <c r="AB212">
        <v>520</v>
      </c>
      <c r="AC212">
        <v>1285</v>
      </c>
      <c r="AD212" s="1" t="s">
        <v>2516</v>
      </c>
      <c r="AE212" s="1" t="s">
        <v>2516</v>
      </c>
      <c r="AF212" s="1" t="s">
        <v>2517</v>
      </c>
      <c r="AG212">
        <v>1285</v>
      </c>
      <c r="AH212" s="1" t="s">
        <v>2517</v>
      </c>
      <c r="AI212">
        <v>65.917386328851805</v>
      </c>
      <c r="AJ212">
        <v>65.917386328851805</v>
      </c>
      <c r="AK212" t="s">
        <v>120</v>
      </c>
      <c r="AL212" s="1" t="s">
        <v>2518</v>
      </c>
      <c r="AM212">
        <v>1</v>
      </c>
      <c r="AN212">
        <v>1</v>
      </c>
      <c r="AO212" t="s">
        <v>77</v>
      </c>
      <c r="AP212" t="s">
        <v>77</v>
      </c>
      <c r="AQ212" t="s">
        <v>77</v>
      </c>
      <c r="AR212" t="s">
        <v>77</v>
      </c>
      <c r="AS212" t="s">
        <v>77</v>
      </c>
      <c r="AT212" t="s">
        <v>77</v>
      </c>
      <c r="AU212" t="s">
        <v>86</v>
      </c>
      <c r="AV212" t="s">
        <v>86</v>
      </c>
      <c r="AW212" t="s">
        <v>87</v>
      </c>
      <c r="AX212" t="s">
        <v>77</v>
      </c>
      <c r="AY212" t="s">
        <v>77</v>
      </c>
      <c r="AZ212" t="s">
        <v>77</v>
      </c>
      <c r="BA212" t="s">
        <v>86</v>
      </c>
      <c r="BB212" t="s">
        <v>86</v>
      </c>
      <c r="BC212" t="s">
        <v>87</v>
      </c>
      <c r="BD212" t="s">
        <v>86</v>
      </c>
      <c r="BE212" t="s">
        <v>86</v>
      </c>
      <c r="BF212" t="s">
        <v>87</v>
      </c>
      <c r="BG212" t="s">
        <v>77</v>
      </c>
      <c r="BH212" t="s">
        <v>77</v>
      </c>
      <c r="BI212" t="s">
        <v>77</v>
      </c>
      <c r="BJ212" t="s">
        <v>77</v>
      </c>
      <c r="BK212" t="s">
        <v>77</v>
      </c>
      <c r="BL212" t="s">
        <v>77</v>
      </c>
      <c r="BM212" t="s">
        <v>77</v>
      </c>
      <c r="BN212" t="s">
        <v>77</v>
      </c>
      <c r="BO212" t="s">
        <v>77</v>
      </c>
      <c r="BP212">
        <v>1619</v>
      </c>
      <c r="BQ212" s="34">
        <v>46137</v>
      </c>
    </row>
    <row r="213" spans="1:69" x14ac:dyDescent="0.25">
      <c r="A213">
        <v>2026</v>
      </c>
      <c r="B213" t="s">
        <v>678</v>
      </c>
      <c r="C213" t="s">
        <v>314</v>
      </c>
      <c r="D213" t="s">
        <v>120</v>
      </c>
      <c r="E213" t="s">
        <v>238</v>
      </c>
      <c r="F213">
        <v>4</v>
      </c>
      <c r="G213">
        <v>2</v>
      </c>
      <c r="H213" t="s">
        <v>2278</v>
      </c>
      <c r="I213" t="s">
        <v>1053</v>
      </c>
      <c r="J213">
        <v>266</v>
      </c>
      <c r="K213" t="s">
        <v>1052</v>
      </c>
      <c r="L213" s="1" t="s">
        <v>2519</v>
      </c>
      <c r="M213">
        <v>0</v>
      </c>
      <c r="O213">
        <v>1</v>
      </c>
      <c r="P213">
        <v>275</v>
      </c>
      <c r="Q213">
        <v>305</v>
      </c>
      <c r="R213">
        <v>330</v>
      </c>
      <c r="S213">
        <v>330</v>
      </c>
      <c r="T213">
        <v>200</v>
      </c>
      <c r="U213">
        <v>225</v>
      </c>
      <c r="V213">
        <v>-235</v>
      </c>
      <c r="W213">
        <v>225</v>
      </c>
      <c r="X213">
        <v>555</v>
      </c>
      <c r="Y213">
        <v>345</v>
      </c>
      <c r="Z213">
        <v>355</v>
      </c>
      <c r="AA213">
        <v>365</v>
      </c>
      <c r="AB213">
        <v>365</v>
      </c>
      <c r="AC213">
        <v>920</v>
      </c>
      <c r="AD213" s="1" t="s">
        <v>2520</v>
      </c>
      <c r="AE213" s="1" t="s">
        <v>2520</v>
      </c>
      <c r="AF213" s="1" t="s">
        <v>2521</v>
      </c>
      <c r="AG213">
        <v>920</v>
      </c>
      <c r="AH213" s="1" t="s">
        <v>2521</v>
      </c>
      <c r="AI213" s="1" t="s">
        <v>2522</v>
      </c>
      <c r="AJ213" s="1" t="s">
        <v>2522</v>
      </c>
      <c r="AK213" t="s">
        <v>120</v>
      </c>
      <c r="AL213">
        <v>506.27600000000001</v>
      </c>
      <c r="AM213">
        <v>2</v>
      </c>
      <c r="AN213">
        <v>2</v>
      </c>
      <c r="AO213" t="s">
        <v>77</v>
      </c>
      <c r="AP213" t="s">
        <v>77</v>
      </c>
      <c r="AQ213" t="s">
        <v>77</v>
      </c>
      <c r="AR213" t="s">
        <v>77</v>
      </c>
      <c r="AS213" t="s">
        <v>77</v>
      </c>
      <c r="AT213" t="s">
        <v>77</v>
      </c>
      <c r="AU213" t="s">
        <v>77</v>
      </c>
      <c r="AV213" t="s">
        <v>77</v>
      </c>
      <c r="AW213" t="s">
        <v>77</v>
      </c>
      <c r="AX213" t="s">
        <v>77</v>
      </c>
      <c r="AY213" t="s">
        <v>77</v>
      </c>
      <c r="AZ213" t="s">
        <v>77</v>
      </c>
      <c r="BA213" t="s">
        <v>77</v>
      </c>
      <c r="BB213" t="s">
        <v>77</v>
      </c>
      <c r="BC213" t="s">
        <v>77</v>
      </c>
      <c r="BD213" t="s">
        <v>86</v>
      </c>
      <c r="BE213" t="s">
        <v>86</v>
      </c>
      <c r="BF213" t="s">
        <v>87</v>
      </c>
      <c r="BG213" t="s">
        <v>77</v>
      </c>
      <c r="BH213" t="s">
        <v>77</v>
      </c>
      <c r="BI213" t="s">
        <v>77</v>
      </c>
      <c r="BJ213" t="s">
        <v>77</v>
      </c>
      <c r="BK213" t="s">
        <v>95</v>
      </c>
      <c r="BL213" t="s">
        <v>77</v>
      </c>
      <c r="BM213" t="s">
        <v>77</v>
      </c>
      <c r="BN213" t="s">
        <v>77</v>
      </c>
      <c r="BO213" t="s">
        <v>77</v>
      </c>
      <c r="BP213">
        <v>1620</v>
      </c>
      <c r="BQ213" s="34">
        <v>46137</v>
      </c>
    </row>
    <row r="214" spans="1:69" x14ac:dyDescent="0.25">
      <c r="A214">
        <v>2026</v>
      </c>
      <c r="B214" t="s">
        <v>659</v>
      </c>
      <c r="C214" t="s">
        <v>314</v>
      </c>
      <c r="D214" t="s">
        <v>120</v>
      </c>
      <c r="E214" t="s">
        <v>238</v>
      </c>
      <c r="F214">
        <v>4</v>
      </c>
      <c r="G214">
        <v>2</v>
      </c>
      <c r="H214" t="s">
        <v>2278</v>
      </c>
      <c r="I214" t="s">
        <v>1053</v>
      </c>
      <c r="J214">
        <v>273</v>
      </c>
      <c r="K214" t="s">
        <v>1052</v>
      </c>
      <c r="L214" s="1" t="s">
        <v>2523</v>
      </c>
      <c r="M214">
        <v>0</v>
      </c>
      <c r="O214">
        <v>1</v>
      </c>
      <c r="P214">
        <v>215</v>
      </c>
      <c r="Q214">
        <v>250</v>
      </c>
      <c r="R214">
        <v>265</v>
      </c>
      <c r="S214">
        <v>265</v>
      </c>
      <c r="T214">
        <v>200</v>
      </c>
      <c r="U214">
        <v>230</v>
      </c>
      <c r="V214">
        <v>-240</v>
      </c>
      <c r="W214">
        <v>230</v>
      </c>
      <c r="X214">
        <v>495</v>
      </c>
      <c r="Y214">
        <v>365</v>
      </c>
      <c r="Z214">
        <v>415</v>
      </c>
      <c r="AA214">
        <v>425</v>
      </c>
      <c r="AB214">
        <v>425</v>
      </c>
      <c r="AC214">
        <v>920</v>
      </c>
      <c r="AD214" s="1" t="s">
        <v>2524</v>
      </c>
      <c r="AE214" s="1" t="s">
        <v>2524</v>
      </c>
      <c r="AF214" s="1" t="s">
        <v>2525</v>
      </c>
      <c r="AG214">
        <v>920</v>
      </c>
      <c r="AH214" s="1" t="s">
        <v>2525</v>
      </c>
      <c r="AI214" s="1" t="s">
        <v>2526</v>
      </c>
      <c r="AJ214" s="1" t="s">
        <v>2526</v>
      </c>
      <c r="AK214" t="s">
        <v>120</v>
      </c>
      <c r="AL214">
        <v>503.05599999999998</v>
      </c>
      <c r="AM214">
        <v>3</v>
      </c>
      <c r="AN214">
        <v>3</v>
      </c>
      <c r="AO214" t="s">
        <v>77</v>
      </c>
      <c r="AP214" t="s">
        <v>77</v>
      </c>
      <c r="AQ214" t="s">
        <v>77</v>
      </c>
      <c r="AR214" t="s">
        <v>77</v>
      </c>
      <c r="AS214" t="s">
        <v>77</v>
      </c>
      <c r="AT214" t="s">
        <v>77</v>
      </c>
      <c r="AU214" t="s">
        <v>77</v>
      </c>
      <c r="AV214" t="s">
        <v>77</v>
      </c>
      <c r="AW214" t="s">
        <v>77</v>
      </c>
      <c r="AX214" t="s">
        <v>77</v>
      </c>
      <c r="AY214" t="s">
        <v>77</v>
      </c>
      <c r="AZ214" t="s">
        <v>77</v>
      </c>
      <c r="BA214" t="s">
        <v>77</v>
      </c>
      <c r="BB214" t="s">
        <v>77</v>
      </c>
      <c r="BC214" t="s">
        <v>77</v>
      </c>
      <c r="BD214" t="s">
        <v>86</v>
      </c>
      <c r="BE214" t="s">
        <v>86</v>
      </c>
      <c r="BF214" t="s">
        <v>87</v>
      </c>
      <c r="BG214" t="s">
        <v>77</v>
      </c>
      <c r="BH214" t="s">
        <v>77</v>
      </c>
      <c r="BI214" t="s">
        <v>77</v>
      </c>
      <c r="BJ214" t="s">
        <v>77</v>
      </c>
      <c r="BK214" t="s">
        <v>77</v>
      </c>
      <c r="BL214" t="s">
        <v>87</v>
      </c>
      <c r="BM214" t="s">
        <v>78</v>
      </c>
      <c r="BN214" t="s">
        <v>77</v>
      </c>
      <c r="BO214" t="s">
        <v>77</v>
      </c>
      <c r="BP214">
        <v>1612</v>
      </c>
      <c r="BQ214" s="34">
        <v>46137</v>
      </c>
    </row>
    <row r="215" spans="1:69" x14ac:dyDescent="0.25">
      <c r="A215">
        <v>2026</v>
      </c>
      <c r="B215" t="s">
        <v>2527</v>
      </c>
      <c r="C215" t="s">
        <v>314</v>
      </c>
      <c r="D215" t="s">
        <v>120</v>
      </c>
      <c r="E215" t="s">
        <v>1791</v>
      </c>
      <c r="F215">
        <v>3</v>
      </c>
      <c r="G215">
        <v>1</v>
      </c>
      <c r="H215" t="s">
        <v>400</v>
      </c>
      <c r="I215" t="s">
        <v>1054</v>
      </c>
      <c r="J215">
        <v>85</v>
      </c>
      <c r="K215" t="s">
        <v>1049</v>
      </c>
      <c r="L215" s="1" t="s">
        <v>2528</v>
      </c>
      <c r="M215">
        <v>0</v>
      </c>
      <c r="O215">
        <v>1</v>
      </c>
      <c r="P215">
        <v>65</v>
      </c>
      <c r="Q215">
        <v>75</v>
      </c>
      <c r="R215">
        <v>85</v>
      </c>
      <c r="S215">
        <v>85</v>
      </c>
      <c r="T215">
        <v>45</v>
      </c>
      <c r="U215">
        <v>50</v>
      </c>
      <c r="V215">
        <v>-60</v>
      </c>
      <c r="W215">
        <v>50</v>
      </c>
      <c r="X215">
        <v>135</v>
      </c>
      <c r="Y215">
        <v>135</v>
      </c>
      <c r="Z215">
        <v>145</v>
      </c>
      <c r="AA215">
        <v>150</v>
      </c>
      <c r="AB215">
        <v>150</v>
      </c>
      <c r="AC215">
        <v>285</v>
      </c>
      <c r="AD215" s="1" t="s">
        <v>2529</v>
      </c>
      <c r="AE215" s="1" t="s">
        <v>2529</v>
      </c>
      <c r="AF215" s="1" t="s">
        <v>2530</v>
      </c>
      <c r="AG215">
        <v>285</v>
      </c>
      <c r="AH215" s="1" t="s">
        <v>2530</v>
      </c>
      <c r="AI215" s="1" t="s">
        <v>2531</v>
      </c>
      <c r="AJ215" s="1" t="s">
        <v>2531</v>
      </c>
      <c r="AK215" t="s">
        <v>120</v>
      </c>
      <c r="AL215">
        <v>377.43975</v>
      </c>
      <c r="AM215">
        <v>1</v>
      </c>
      <c r="AN215">
        <v>1</v>
      </c>
      <c r="AR215" t="s">
        <v>77</v>
      </c>
      <c r="AS215" t="s">
        <v>77</v>
      </c>
      <c r="AT215" t="s">
        <v>87</v>
      </c>
      <c r="AU215" t="s">
        <v>77</v>
      </c>
      <c r="AV215" t="s">
        <v>77</v>
      </c>
      <c r="AW215" t="s">
        <v>77</v>
      </c>
      <c r="AX215" t="s">
        <v>77</v>
      </c>
      <c r="AY215" t="s">
        <v>77</v>
      </c>
      <c r="AZ215" t="s">
        <v>77</v>
      </c>
      <c r="BA215" t="s">
        <v>77</v>
      </c>
      <c r="BB215" t="s">
        <v>77</v>
      </c>
      <c r="BC215" t="s">
        <v>77</v>
      </c>
      <c r="BD215" t="s">
        <v>87</v>
      </c>
      <c r="BE215" t="s">
        <v>87</v>
      </c>
      <c r="BF215" t="s">
        <v>87</v>
      </c>
      <c r="BG215" t="s">
        <v>77</v>
      </c>
      <c r="BH215" t="s">
        <v>77</v>
      </c>
      <c r="BI215" t="s">
        <v>77</v>
      </c>
      <c r="BJ215" t="s">
        <v>77</v>
      </c>
      <c r="BK215" t="s">
        <v>77</v>
      </c>
      <c r="BL215" t="s">
        <v>87</v>
      </c>
      <c r="BM215" t="s">
        <v>77</v>
      </c>
      <c r="BN215" t="s">
        <v>77</v>
      </c>
      <c r="BO215" t="s">
        <v>77</v>
      </c>
      <c r="BP215">
        <v>317</v>
      </c>
      <c r="BQ215" s="34">
        <v>46137</v>
      </c>
    </row>
    <row r="216" spans="1:69" x14ac:dyDescent="0.25">
      <c r="A216">
        <v>2026</v>
      </c>
      <c r="B216" t="s">
        <v>2532</v>
      </c>
      <c r="C216" t="s">
        <v>314</v>
      </c>
      <c r="D216" t="s">
        <v>120</v>
      </c>
      <c r="E216" t="s">
        <v>1791</v>
      </c>
      <c r="F216">
        <v>3</v>
      </c>
      <c r="G216">
        <v>1</v>
      </c>
      <c r="H216" t="s">
        <v>400</v>
      </c>
      <c r="I216" t="s">
        <v>1054</v>
      </c>
      <c r="J216">
        <v>126</v>
      </c>
      <c r="K216" t="s">
        <v>1050</v>
      </c>
      <c r="L216" s="1" t="s">
        <v>2533</v>
      </c>
      <c r="M216">
        <v>0</v>
      </c>
      <c r="O216">
        <v>1</v>
      </c>
      <c r="P216">
        <v>195</v>
      </c>
      <c r="Q216">
        <v>-225</v>
      </c>
      <c r="R216">
        <v>-225</v>
      </c>
      <c r="S216">
        <v>195</v>
      </c>
      <c r="T216">
        <v>135</v>
      </c>
      <c r="U216">
        <v>-145</v>
      </c>
      <c r="V216">
        <v>145</v>
      </c>
      <c r="W216">
        <v>145</v>
      </c>
      <c r="X216">
        <v>340</v>
      </c>
      <c r="Y216">
        <v>215</v>
      </c>
      <c r="Z216">
        <v>225</v>
      </c>
      <c r="AA216">
        <v>250</v>
      </c>
      <c r="AB216">
        <v>250</v>
      </c>
      <c r="AC216">
        <v>590</v>
      </c>
      <c r="AD216" s="1" t="s">
        <v>2534</v>
      </c>
      <c r="AE216" s="1" t="s">
        <v>2534</v>
      </c>
      <c r="AF216" s="1" t="s">
        <v>2535</v>
      </c>
      <c r="AG216">
        <v>590</v>
      </c>
      <c r="AH216" s="1" t="s">
        <v>2535</v>
      </c>
      <c r="AI216" s="1" t="s">
        <v>2536</v>
      </c>
      <c r="AJ216" s="1" t="s">
        <v>2536</v>
      </c>
      <c r="AK216" t="s">
        <v>120</v>
      </c>
      <c r="AL216">
        <v>515.73080000000004</v>
      </c>
      <c r="AM216">
        <v>1</v>
      </c>
      <c r="AN216">
        <v>1</v>
      </c>
      <c r="AO216" t="s">
        <v>77</v>
      </c>
      <c r="AP216" t="s">
        <v>77</v>
      </c>
      <c r="AQ216" t="s">
        <v>77</v>
      </c>
      <c r="AR216" t="s">
        <v>87</v>
      </c>
      <c r="AS216" t="s">
        <v>87</v>
      </c>
      <c r="AT216" t="s">
        <v>87</v>
      </c>
      <c r="AU216" t="s">
        <v>87</v>
      </c>
      <c r="AV216" t="s">
        <v>87</v>
      </c>
      <c r="AW216" t="s">
        <v>87</v>
      </c>
      <c r="AX216" t="s">
        <v>77</v>
      </c>
      <c r="AY216" t="s">
        <v>77</v>
      </c>
      <c r="AZ216" t="s">
        <v>77</v>
      </c>
      <c r="BA216" t="s">
        <v>87</v>
      </c>
      <c r="BB216" t="s">
        <v>87</v>
      </c>
      <c r="BC216" t="s">
        <v>87</v>
      </c>
      <c r="BD216" t="s">
        <v>87</v>
      </c>
      <c r="BE216" t="s">
        <v>77</v>
      </c>
      <c r="BF216" t="s">
        <v>77</v>
      </c>
      <c r="BG216" t="s">
        <v>77</v>
      </c>
      <c r="BH216" t="s">
        <v>77</v>
      </c>
      <c r="BI216" t="s">
        <v>77</v>
      </c>
      <c r="BJ216" t="s">
        <v>77</v>
      </c>
      <c r="BK216" t="s">
        <v>77</v>
      </c>
      <c r="BL216" t="s">
        <v>77</v>
      </c>
      <c r="BM216" t="s">
        <v>77</v>
      </c>
      <c r="BN216" t="s">
        <v>77</v>
      </c>
      <c r="BO216" t="s">
        <v>77</v>
      </c>
      <c r="BP216">
        <v>313</v>
      </c>
      <c r="BQ216" s="34">
        <v>46137</v>
      </c>
    </row>
    <row r="217" spans="1:69" x14ac:dyDescent="0.25">
      <c r="A217">
        <v>2026</v>
      </c>
      <c r="B217" t="s">
        <v>2537</v>
      </c>
      <c r="C217" t="s">
        <v>314</v>
      </c>
      <c r="D217" t="s">
        <v>120</v>
      </c>
      <c r="E217" t="s">
        <v>238</v>
      </c>
      <c r="F217">
        <v>3</v>
      </c>
      <c r="G217">
        <v>1</v>
      </c>
      <c r="H217" t="s">
        <v>400</v>
      </c>
      <c r="I217" t="s">
        <v>1054</v>
      </c>
      <c r="J217">
        <v>122</v>
      </c>
      <c r="K217" t="s">
        <v>1050</v>
      </c>
      <c r="L217" s="1" t="s">
        <v>2538</v>
      </c>
      <c r="M217">
        <v>0</v>
      </c>
      <c r="O217">
        <v>1</v>
      </c>
      <c r="P217">
        <v>160</v>
      </c>
      <c r="Q217">
        <v>170</v>
      </c>
      <c r="R217">
        <v>185</v>
      </c>
      <c r="S217">
        <v>185</v>
      </c>
      <c r="T217">
        <v>85</v>
      </c>
      <c r="U217">
        <v>95</v>
      </c>
      <c r="V217">
        <v>-105</v>
      </c>
      <c r="W217">
        <v>95</v>
      </c>
      <c r="X217">
        <v>280</v>
      </c>
      <c r="Y217">
        <v>185</v>
      </c>
      <c r="Z217">
        <v>205</v>
      </c>
      <c r="AA217">
        <v>230</v>
      </c>
      <c r="AB217">
        <v>230</v>
      </c>
      <c r="AC217">
        <v>510</v>
      </c>
      <c r="AD217" s="1" t="s">
        <v>2539</v>
      </c>
      <c r="AE217" s="1" t="s">
        <v>2539</v>
      </c>
      <c r="AF217" s="1" t="s">
        <v>2540</v>
      </c>
      <c r="AG217">
        <v>510</v>
      </c>
      <c r="AH217" s="1" t="s">
        <v>2540</v>
      </c>
      <c r="AI217" s="1" t="s">
        <v>2541</v>
      </c>
      <c r="AJ217" s="1" t="s">
        <v>2541</v>
      </c>
      <c r="AK217" t="s">
        <v>120</v>
      </c>
      <c r="AL217" s="1" t="s">
        <v>2542</v>
      </c>
      <c r="AM217">
        <v>2</v>
      </c>
      <c r="AN217">
        <v>2</v>
      </c>
      <c r="AO217" t="s">
        <v>77</v>
      </c>
      <c r="AP217" t="s">
        <v>77</v>
      </c>
      <c r="AQ217" t="s">
        <v>77</v>
      </c>
      <c r="AR217" t="s">
        <v>77</v>
      </c>
      <c r="AS217" t="s">
        <v>77</v>
      </c>
      <c r="AT217" t="s">
        <v>77</v>
      </c>
      <c r="AU217" t="s">
        <v>77</v>
      </c>
      <c r="AV217" t="s">
        <v>77</v>
      </c>
      <c r="AW217" t="s">
        <v>77</v>
      </c>
      <c r="AX217" t="s">
        <v>77</v>
      </c>
      <c r="AY217" t="s">
        <v>77</v>
      </c>
      <c r="AZ217" t="s">
        <v>77</v>
      </c>
      <c r="BA217" t="s">
        <v>77</v>
      </c>
      <c r="BB217" t="s">
        <v>77</v>
      </c>
      <c r="BC217" t="s">
        <v>87</v>
      </c>
      <c r="BD217" t="s">
        <v>87</v>
      </c>
      <c r="BE217" t="s">
        <v>87</v>
      </c>
      <c r="BF217" t="s">
        <v>87</v>
      </c>
      <c r="BG217" t="s">
        <v>77</v>
      </c>
      <c r="BH217" t="s">
        <v>77</v>
      </c>
      <c r="BI217" t="s">
        <v>77</v>
      </c>
      <c r="BJ217" t="s">
        <v>77</v>
      </c>
      <c r="BK217" t="s">
        <v>77</v>
      </c>
      <c r="BL217" t="s">
        <v>77</v>
      </c>
      <c r="BM217" t="s">
        <v>77</v>
      </c>
      <c r="BN217" t="s">
        <v>77</v>
      </c>
      <c r="BO217" t="s">
        <v>77</v>
      </c>
      <c r="BP217">
        <v>319</v>
      </c>
      <c r="BQ217" s="34">
        <v>46137</v>
      </c>
    </row>
    <row r="218" spans="1:69" x14ac:dyDescent="0.25">
      <c r="A218">
        <v>2026</v>
      </c>
      <c r="B218" t="s">
        <v>2543</v>
      </c>
      <c r="C218" t="s">
        <v>314</v>
      </c>
      <c r="D218" t="s">
        <v>120</v>
      </c>
      <c r="E218" t="s">
        <v>1736</v>
      </c>
      <c r="F218">
        <v>3</v>
      </c>
      <c r="G218">
        <v>1</v>
      </c>
      <c r="H218" t="s">
        <v>400</v>
      </c>
      <c r="I218" t="s">
        <v>1054</v>
      </c>
      <c r="J218">
        <v>124</v>
      </c>
      <c r="K218" t="s">
        <v>1050</v>
      </c>
      <c r="L218" s="1" t="s">
        <v>2544</v>
      </c>
      <c r="M218">
        <v>0</v>
      </c>
      <c r="O218">
        <v>1</v>
      </c>
      <c r="P218">
        <v>150</v>
      </c>
      <c r="Q218">
        <v>160</v>
      </c>
      <c r="R218">
        <v>-170</v>
      </c>
      <c r="S218">
        <v>160</v>
      </c>
      <c r="T218">
        <v>75</v>
      </c>
      <c r="U218">
        <v>-85</v>
      </c>
      <c r="V218">
        <v>-95</v>
      </c>
      <c r="W218">
        <v>75</v>
      </c>
      <c r="X218">
        <v>235</v>
      </c>
      <c r="Y218">
        <v>205</v>
      </c>
      <c r="Z218">
        <v>225</v>
      </c>
      <c r="AA218">
        <v>240</v>
      </c>
      <c r="AB218">
        <v>240</v>
      </c>
      <c r="AC218">
        <v>475</v>
      </c>
      <c r="AD218" s="1" t="s">
        <v>2545</v>
      </c>
      <c r="AE218" s="1" t="s">
        <v>2545</v>
      </c>
      <c r="AF218" s="1" t="s">
        <v>2546</v>
      </c>
      <c r="AG218">
        <v>475</v>
      </c>
      <c r="AH218" s="1" t="s">
        <v>2546</v>
      </c>
      <c r="AI218" s="1" t="s">
        <v>2547</v>
      </c>
      <c r="AJ218" s="1" t="s">
        <v>2547</v>
      </c>
      <c r="AK218" t="s">
        <v>120</v>
      </c>
      <c r="AL218">
        <v>422.02325000000002</v>
      </c>
      <c r="AM218">
        <v>3</v>
      </c>
      <c r="AN218">
        <v>3</v>
      </c>
      <c r="AO218" t="s">
        <v>77</v>
      </c>
      <c r="AP218" t="s">
        <v>77</v>
      </c>
      <c r="AQ218" t="s">
        <v>77</v>
      </c>
      <c r="AR218" t="s">
        <v>77</v>
      </c>
      <c r="AS218" t="s">
        <v>77</v>
      </c>
      <c r="AT218" t="s">
        <v>77</v>
      </c>
      <c r="AU218" t="s">
        <v>87</v>
      </c>
      <c r="AV218" t="s">
        <v>87</v>
      </c>
      <c r="AW218" t="s">
        <v>87</v>
      </c>
      <c r="AX218" t="s">
        <v>77</v>
      </c>
      <c r="AY218" t="s">
        <v>77</v>
      </c>
      <c r="AZ218" t="s">
        <v>77</v>
      </c>
      <c r="BA218" t="s">
        <v>87</v>
      </c>
      <c r="BB218" t="s">
        <v>87</v>
      </c>
      <c r="BC218" t="s">
        <v>77</v>
      </c>
      <c r="BD218" t="s">
        <v>87</v>
      </c>
      <c r="BE218" t="s">
        <v>87</v>
      </c>
      <c r="BF218" t="s">
        <v>87</v>
      </c>
      <c r="BG218" t="s">
        <v>77</v>
      </c>
      <c r="BH218" t="s">
        <v>77</v>
      </c>
      <c r="BI218" t="s">
        <v>77</v>
      </c>
      <c r="BJ218" t="s">
        <v>77</v>
      </c>
      <c r="BK218" t="s">
        <v>77</v>
      </c>
      <c r="BL218" t="s">
        <v>77</v>
      </c>
      <c r="BM218" t="s">
        <v>77</v>
      </c>
      <c r="BN218" t="s">
        <v>77</v>
      </c>
      <c r="BO218" t="s">
        <v>77</v>
      </c>
      <c r="BP218">
        <v>316</v>
      </c>
      <c r="BQ218" s="34">
        <v>46137</v>
      </c>
    </row>
    <row r="219" spans="1:69" x14ac:dyDescent="0.25">
      <c r="A219">
        <v>2026</v>
      </c>
      <c r="B219" t="s">
        <v>2548</v>
      </c>
      <c r="C219" t="s">
        <v>314</v>
      </c>
      <c r="D219" t="s">
        <v>120</v>
      </c>
      <c r="E219" t="s">
        <v>2034</v>
      </c>
      <c r="F219">
        <v>3</v>
      </c>
      <c r="G219">
        <v>1</v>
      </c>
      <c r="H219" t="s">
        <v>400</v>
      </c>
      <c r="I219" t="s">
        <v>1054</v>
      </c>
      <c r="J219">
        <v>127.5</v>
      </c>
      <c r="K219" t="s">
        <v>1050</v>
      </c>
      <c r="L219" s="1" t="s">
        <v>2549</v>
      </c>
      <c r="M219">
        <v>0</v>
      </c>
      <c r="O219">
        <v>1</v>
      </c>
      <c r="P219">
        <v>-135</v>
      </c>
      <c r="Q219">
        <v>135</v>
      </c>
      <c r="R219">
        <v>155</v>
      </c>
      <c r="S219">
        <v>155</v>
      </c>
      <c r="T219">
        <v>80</v>
      </c>
      <c r="U219">
        <v>90</v>
      </c>
      <c r="V219">
        <v>100</v>
      </c>
      <c r="W219">
        <v>100</v>
      </c>
      <c r="X219">
        <v>255</v>
      </c>
      <c r="Y219">
        <v>155</v>
      </c>
      <c r="Z219">
        <v>175</v>
      </c>
      <c r="AA219">
        <v>190</v>
      </c>
      <c r="AB219">
        <v>190</v>
      </c>
      <c r="AC219">
        <v>445</v>
      </c>
      <c r="AD219" s="1" t="s">
        <v>2550</v>
      </c>
      <c r="AE219" s="1" t="s">
        <v>2550</v>
      </c>
      <c r="AF219" s="1" t="s">
        <v>2551</v>
      </c>
      <c r="AG219">
        <v>445</v>
      </c>
      <c r="AH219" s="1" t="s">
        <v>2551</v>
      </c>
      <c r="AI219" s="1" t="s">
        <v>2552</v>
      </c>
      <c r="AJ219" s="1" t="s">
        <v>2552</v>
      </c>
      <c r="AK219" t="s">
        <v>120</v>
      </c>
      <c r="AL219" s="1" t="s">
        <v>2553</v>
      </c>
      <c r="AM219">
        <v>4</v>
      </c>
      <c r="AN219">
        <v>4</v>
      </c>
      <c r="AO219" t="s">
        <v>87</v>
      </c>
      <c r="AP219" t="s">
        <v>87</v>
      </c>
      <c r="AQ219" t="s">
        <v>87</v>
      </c>
      <c r="AR219" t="s">
        <v>77</v>
      </c>
      <c r="AS219" t="s">
        <v>77</v>
      </c>
      <c r="AT219" t="s">
        <v>77</v>
      </c>
      <c r="AU219" t="s">
        <v>77</v>
      </c>
      <c r="AV219" t="s">
        <v>77</v>
      </c>
      <c r="AW219" t="s">
        <v>77</v>
      </c>
      <c r="AX219" t="s">
        <v>77</v>
      </c>
      <c r="AY219" t="s">
        <v>77</v>
      </c>
      <c r="AZ219" t="s">
        <v>77</v>
      </c>
      <c r="BA219" t="s">
        <v>77</v>
      </c>
      <c r="BB219" t="s">
        <v>77</v>
      </c>
      <c r="BC219" t="s">
        <v>77</v>
      </c>
      <c r="BD219" t="s">
        <v>77</v>
      </c>
      <c r="BE219" t="s">
        <v>77</v>
      </c>
      <c r="BF219" t="s">
        <v>77</v>
      </c>
      <c r="BG219" t="s">
        <v>77</v>
      </c>
      <c r="BH219" t="s">
        <v>77</v>
      </c>
      <c r="BI219" t="s">
        <v>77</v>
      </c>
      <c r="BJ219" t="s">
        <v>77</v>
      </c>
      <c r="BK219" t="s">
        <v>77</v>
      </c>
      <c r="BL219" t="s">
        <v>77</v>
      </c>
      <c r="BM219" t="s">
        <v>77</v>
      </c>
      <c r="BN219" t="s">
        <v>77</v>
      </c>
      <c r="BO219" t="s">
        <v>77</v>
      </c>
      <c r="BP219">
        <v>311</v>
      </c>
      <c r="BQ219" s="34">
        <v>46137</v>
      </c>
    </row>
    <row r="220" spans="1:69" x14ac:dyDescent="0.25">
      <c r="A220">
        <v>2026</v>
      </c>
      <c r="B220" t="s">
        <v>2554</v>
      </c>
      <c r="C220" t="s">
        <v>314</v>
      </c>
      <c r="D220" t="s">
        <v>120</v>
      </c>
      <c r="E220" t="s">
        <v>1713</v>
      </c>
      <c r="F220">
        <v>4</v>
      </c>
      <c r="G220">
        <v>1</v>
      </c>
      <c r="H220" t="s">
        <v>1926</v>
      </c>
      <c r="I220" t="s">
        <v>1054</v>
      </c>
      <c r="J220">
        <v>135</v>
      </c>
      <c r="K220" t="s">
        <v>393</v>
      </c>
      <c r="L220" s="1" t="s">
        <v>2555</v>
      </c>
      <c r="M220">
        <v>0</v>
      </c>
      <c r="O220">
        <v>1</v>
      </c>
      <c r="P220">
        <v>225</v>
      </c>
      <c r="Q220">
        <v>235</v>
      </c>
      <c r="R220">
        <v>250</v>
      </c>
      <c r="S220">
        <v>250</v>
      </c>
      <c r="T220">
        <v>135</v>
      </c>
      <c r="U220">
        <v>145</v>
      </c>
      <c r="V220">
        <v>155</v>
      </c>
      <c r="W220">
        <v>155</v>
      </c>
      <c r="X220">
        <v>405</v>
      </c>
      <c r="Y220">
        <v>285</v>
      </c>
      <c r="Z220">
        <v>295</v>
      </c>
      <c r="AA220">
        <v>305</v>
      </c>
      <c r="AB220">
        <v>305</v>
      </c>
      <c r="AC220">
        <v>710</v>
      </c>
      <c r="AD220" s="1" t="s">
        <v>2556</v>
      </c>
      <c r="AE220" s="1" t="s">
        <v>2556</v>
      </c>
      <c r="AF220" s="1" t="s">
        <v>2557</v>
      </c>
      <c r="AG220">
        <v>710</v>
      </c>
      <c r="AH220" s="1" t="s">
        <v>2557</v>
      </c>
      <c r="AI220" s="1" t="s">
        <v>2558</v>
      </c>
      <c r="AJ220" s="1" t="s">
        <v>2558</v>
      </c>
      <c r="AK220" t="s">
        <v>120</v>
      </c>
      <c r="AL220">
        <v>579.75049999999999</v>
      </c>
      <c r="AM220">
        <v>1</v>
      </c>
      <c r="AN220">
        <v>1</v>
      </c>
      <c r="AO220" t="s">
        <v>77</v>
      </c>
      <c r="AP220" t="s">
        <v>77</v>
      </c>
      <c r="AQ220" t="s">
        <v>77</v>
      </c>
      <c r="AR220" t="s">
        <v>77</v>
      </c>
      <c r="AS220" t="s">
        <v>77</v>
      </c>
      <c r="AT220" t="s">
        <v>77</v>
      </c>
      <c r="AU220" t="s">
        <v>77</v>
      </c>
      <c r="AV220" t="s">
        <v>77</v>
      </c>
      <c r="AW220" t="s">
        <v>77</v>
      </c>
      <c r="AX220" t="s">
        <v>77</v>
      </c>
      <c r="AY220" t="s">
        <v>77</v>
      </c>
      <c r="AZ220" t="s">
        <v>77</v>
      </c>
      <c r="BA220" t="s">
        <v>77</v>
      </c>
      <c r="BB220" t="s">
        <v>77</v>
      </c>
      <c r="BC220" t="s">
        <v>77</v>
      </c>
      <c r="BD220" t="s">
        <v>77</v>
      </c>
      <c r="BE220" t="s">
        <v>77</v>
      </c>
      <c r="BF220" t="s">
        <v>77</v>
      </c>
      <c r="BG220" t="s">
        <v>77</v>
      </c>
      <c r="BH220" t="s">
        <v>77</v>
      </c>
      <c r="BI220" t="s">
        <v>77</v>
      </c>
      <c r="BJ220" t="s">
        <v>77</v>
      </c>
      <c r="BK220" t="s">
        <v>77</v>
      </c>
      <c r="BL220" t="s">
        <v>77</v>
      </c>
      <c r="BM220" t="s">
        <v>77</v>
      </c>
      <c r="BN220" t="s">
        <v>77</v>
      </c>
      <c r="BO220" t="s">
        <v>77</v>
      </c>
      <c r="BP220">
        <v>820</v>
      </c>
      <c r="BQ220" s="34">
        <v>46137</v>
      </c>
    </row>
    <row r="221" spans="1:69" x14ac:dyDescent="0.25">
      <c r="A221">
        <v>2026</v>
      </c>
      <c r="B221" t="s">
        <v>2559</v>
      </c>
      <c r="C221" t="s">
        <v>314</v>
      </c>
      <c r="D221" t="s">
        <v>120</v>
      </c>
      <c r="E221" t="s">
        <v>245</v>
      </c>
      <c r="F221">
        <v>4</v>
      </c>
      <c r="G221">
        <v>1</v>
      </c>
      <c r="H221" t="s">
        <v>708</v>
      </c>
      <c r="I221" t="s">
        <v>1054</v>
      </c>
      <c r="J221">
        <v>144</v>
      </c>
      <c r="K221" t="s">
        <v>393</v>
      </c>
      <c r="L221" s="1" t="s">
        <v>817</v>
      </c>
      <c r="M221">
        <v>0</v>
      </c>
      <c r="O221">
        <v>1</v>
      </c>
      <c r="P221">
        <v>200</v>
      </c>
      <c r="Q221">
        <v>225</v>
      </c>
      <c r="R221">
        <v>-235</v>
      </c>
      <c r="S221">
        <v>225</v>
      </c>
      <c r="T221">
        <v>135</v>
      </c>
      <c r="U221">
        <v>155</v>
      </c>
      <c r="V221">
        <v>-175</v>
      </c>
      <c r="W221">
        <v>155</v>
      </c>
      <c r="X221">
        <v>380</v>
      </c>
      <c r="Y221">
        <v>300</v>
      </c>
      <c r="Z221">
        <v>315</v>
      </c>
      <c r="AA221">
        <v>-330</v>
      </c>
      <c r="AB221">
        <v>315</v>
      </c>
      <c r="AC221">
        <v>695</v>
      </c>
      <c r="AD221" s="1" t="s">
        <v>2560</v>
      </c>
      <c r="AE221" s="1" t="s">
        <v>2560</v>
      </c>
      <c r="AF221" s="1" t="s">
        <v>2561</v>
      </c>
      <c r="AG221">
        <v>695</v>
      </c>
      <c r="AH221" s="1" t="s">
        <v>2561</v>
      </c>
      <c r="AI221" s="1" t="s">
        <v>2562</v>
      </c>
      <c r="AJ221" s="1" t="s">
        <v>2562</v>
      </c>
      <c r="AK221" t="s">
        <v>120</v>
      </c>
      <c r="AL221">
        <v>535.25424999999996</v>
      </c>
      <c r="AM221">
        <v>2</v>
      </c>
      <c r="AN221">
        <v>2</v>
      </c>
      <c r="AO221" t="s">
        <v>77</v>
      </c>
      <c r="AP221" t="s">
        <v>77</v>
      </c>
      <c r="AQ221" t="s">
        <v>77</v>
      </c>
      <c r="AR221" t="s">
        <v>77</v>
      </c>
      <c r="AS221" t="s">
        <v>77</v>
      </c>
      <c r="AT221" t="s">
        <v>87</v>
      </c>
      <c r="AU221" t="s">
        <v>87</v>
      </c>
      <c r="AV221" t="s">
        <v>86</v>
      </c>
      <c r="AW221" t="s">
        <v>87</v>
      </c>
      <c r="AX221" t="s">
        <v>77</v>
      </c>
      <c r="AY221" t="s">
        <v>77</v>
      </c>
      <c r="AZ221" t="s">
        <v>77</v>
      </c>
      <c r="BA221" t="s">
        <v>77</v>
      </c>
      <c r="BB221" t="s">
        <v>77</v>
      </c>
      <c r="BC221" t="s">
        <v>77</v>
      </c>
      <c r="BD221" t="s">
        <v>86</v>
      </c>
      <c r="BE221" t="s">
        <v>86</v>
      </c>
      <c r="BF221" t="s">
        <v>87</v>
      </c>
      <c r="BG221" t="s">
        <v>77</v>
      </c>
      <c r="BH221" t="s">
        <v>77</v>
      </c>
      <c r="BI221" t="s">
        <v>77</v>
      </c>
      <c r="BJ221" t="s">
        <v>77</v>
      </c>
      <c r="BK221" t="s">
        <v>77</v>
      </c>
      <c r="BL221" t="s">
        <v>77</v>
      </c>
      <c r="BM221" t="s">
        <v>95</v>
      </c>
      <c r="BN221" t="s">
        <v>95</v>
      </c>
      <c r="BO221" t="s">
        <v>87</v>
      </c>
      <c r="BP221">
        <v>422</v>
      </c>
      <c r="BQ221" s="34">
        <v>46137</v>
      </c>
    </row>
    <row r="222" spans="1:69" x14ac:dyDescent="0.25">
      <c r="A222">
        <v>2026</v>
      </c>
      <c r="B222" t="s">
        <v>2563</v>
      </c>
      <c r="C222" t="s">
        <v>314</v>
      </c>
      <c r="D222" t="s">
        <v>120</v>
      </c>
      <c r="E222" t="s">
        <v>1713</v>
      </c>
      <c r="F222">
        <v>4</v>
      </c>
      <c r="G222">
        <v>1</v>
      </c>
      <c r="H222" t="s">
        <v>708</v>
      </c>
      <c r="I222" t="s">
        <v>1054</v>
      </c>
      <c r="J222">
        <v>135</v>
      </c>
      <c r="K222" t="s">
        <v>393</v>
      </c>
      <c r="L222" s="1" t="s">
        <v>2555</v>
      </c>
      <c r="M222">
        <v>0</v>
      </c>
      <c r="O222">
        <v>1</v>
      </c>
      <c r="P222">
        <v>215</v>
      </c>
      <c r="Q222">
        <v>-235</v>
      </c>
      <c r="R222">
        <v>-250</v>
      </c>
      <c r="S222">
        <v>215</v>
      </c>
      <c r="T222">
        <v>130</v>
      </c>
      <c r="U222">
        <v>140</v>
      </c>
      <c r="V222">
        <v>145</v>
      </c>
      <c r="W222">
        <v>145</v>
      </c>
      <c r="X222">
        <v>360</v>
      </c>
      <c r="Y222">
        <v>290</v>
      </c>
      <c r="Z222">
        <v>305</v>
      </c>
      <c r="AA222">
        <v>320</v>
      </c>
      <c r="AB222">
        <v>320</v>
      </c>
      <c r="AC222">
        <v>680</v>
      </c>
      <c r="AD222" s="1" t="s">
        <v>2564</v>
      </c>
      <c r="AE222" s="1" t="s">
        <v>2564</v>
      </c>
      <c r="AF222" s="1" t="s">
        <v>2565</v>
      </c>
      <c r="AG222">
        <v>680</v>
      </c>
      <c r="AH222" s="1" t="s">
        <v>2565</v>
      </c>
      <c r="AI222" s="1" t="s">
        <v>2566</v>
      </c>
      <c r="AJ222" s="1" t="s">
        <v>2566</v>
      </c>
      <c r="AK222" t="s">
        <v>120</v>
      </c>
      <c r="AL222">
        <v>555.25400000000002</v>
      </c>
      <c r="AM222">
        <v>3</v>
      </c>
      <c r="AN222">
        <v>3</v>
      </c>
      <c r="AO222" t="s">
        <v>77</v>
      </c>
      <c r="AP222" t="s">
        <v>77</v>
      </c>
      <c r="AQ222" t="s">
        <v>77</v>
      </c>
      <c r="AR222" t="s">
        <v>87</v>
      </c>
      <c r="AS222" t="s">
        <v>77</v>
      </c>
      <c r="AT222" t="s">
        <v>87</v>
      </c>
      <c r="AU222" t="s">
        <v>87</v>
      </c>
      <c r="AV222" t="s">
        <v>77</v>
      </c>
      <c r="AW222" t="s">
        <v>87</v>
      </c>
      <c r="AX222" t="s">
        <v>77</v>
      </c>
      <c r="AY222" t="s">
        <v>77</v>
      </c>
      <c r="AZ222" t="s">
        <v>77</v>
      </c>
      <c r="BA222" t="s">
        <v>77</v>
      </c>
      <c r="BB222" t="s">
        <v>77</v>
      </c>
      <c r="BC222" t="s">
        <v>77</v>
      </c>
      <c r="BD222" t="s">
        <v>77</v>
      </c>
      <c r="BE222" t="s">
        <v>77</v>
      </c>
      <c r="BF222" t="s">
        <v>77</v>
      </c>
      <c r="BG222" t="s">
        <v>77</v>
      </c>
      <c r="BH222" t="s">
        <v>77</v>
      </c>
      <c r="BI222" t="s">
        <v>77</v>
      </c>
      <c r="BJ222" t="s">
        <v>77</v>
      </c>
      <c r="BK222" t="s">
        <v>77</v>
      </c>
      <c r="BL222" t="s">
        <v>77</v>
      </c>
      <c r="BM222" t="s">
        <v>77</v>
      </c>
      <c r="BN222" t="s">
        <v>77</v>
      </c>
      <c r="BO222" t="s">
        <v>77</v>
      </c>
      <c r="BP222">
        <v>420</v>
      </c>
      <c r="BQ222" s="34">
        <v>46137</v>
      </c>
    </row>
    <row r="223" spans="1:69" x14ac:dyDescent="0.25">
      <c r="A223">
        <v>2026</v>
      </c>
      <c r="B223" t="s">
        <v>2567</v>
      </c>
      <c r="C223" t="s">
        <v>314</v>
      </c>
      <c r="D223" t="s">
        <v>120</v>
      </c>
      <c r="E223" t="s">
        <v>1736</v>
      </c>
      <c r="F223">
        <v>4</v>
      </c>
      <c r="G223">
        <v>1</v>
      </c>
      <c r="H223" t="s">
        <v>708</v>
      </c>
      <c r="I223" t="s">
        <v>1054</v>
      </c>
      <c r="J223">
        <v>141</v>
      </c>
      <c r="K223" t="s">
        <v>393</v>
      </c>
      <c r="L223" s="1" t="s">
        <v>354</v>
      </c>
      <c r="M223">
        <v>0</v>
      </c>
      <c r="O223">
        <v>1</v>
      </c>
      <c r="P223">
        <v>-160</v>
      </c>
      <c r="Q223">
        <v>-170</v>
      </c>
      <c r="R223">
        <v>170</v>
      </c>
      <c r="S223">
        <v>170</v>
      </c>
      <c r="T223">
        <v>-110</v>
      </c>
      <c r="U223">
        <v>115</v>
      </c>
      <c r="V223">
        <v>-125</v>
      </c>
      <c r="W223">
        <v>115</v>
      </c>
      <c r="X223">
        <v>285</v>
      </c>
      <c r="Y223">
        <v>250</v>
      </c>
      <c r="Z223">
        <v>300</v>
      </c>
      <c r="AA223">
        <v>325</v>
      </c>
      <c r="AB223">
        <v>325</v>
      </c>
      <c r="AC223">
        <v>610</v>
      </c>
      <c r="AD223" s="1" t="s">
        <v>2568</v>
      </c>
      <c r="AE223" s="1" t="s">
        <v>2568</v>
      </c>
      <c r="AF223" s="1" t="s">
        <v>2569</v>
      </c>
      <c r="AG223">
        <v>610</v>
      </c>
      <c r="AH223" s="1" t="s">
        <v>2569</v>
      </c>
      <c r="AI223" s="1" t="s">
        <v>2570</v>
      </c>
      <c r="AJ223" s="1" t="s">
        <v>2570</v>
      </c>
      <c r="AK223" t="s">
        <v>120</v>
      </c>
      <c r="AL223">
        <v>478.6182</v>
      </c>
      <c r="AM223">
        <v>4</v>
      </c>
      <c r="AN223">
        <v>4</v>
      </c>
      <c r="AO223" t="s">
        <v>87</v>
      </c>
      <c r="AP223" t="s">
        <v>87</v>
      </c>
      <c r="AQ223" t="s">
        <v>87</v>
      </c>
      <c r="AR223" t="s">
        <v>87</v>
      </c>
      <c r="AS223" t="s">
        <v>78</v>
      </c>
      <c r="AT223" t="s">
        <v>87</v>
      </c>
      <c r="AU223" t="s">
        <v>77</v>
      </c>
      <c r="AV223" t="s">
        <v>77</v>
      </c>
      <c r="AW223" t="s">
        <v>77</v>
      </c>
      <c r="AX223" t="s">
        <v>87</v>
      </c>
      <c r="AY223" t="s">
        <v>86</v>
      </c>
      <c r="AZ223" t="s">
        <v>77</v>
      </c>
      <c r="BA223" t="s">
        <v>77</v>
      </c>
      <c r="BB223" t="s">
        <v>77</v>
      </c>
      <c r="BC223" t="s">
        <v>77</v>
      </c>
      <c r="BD223" t="s">
        <v>86</v>
      </c>
      <c r="BE223" t="s">
        <v>86</v>
      </c>
      <c r="BF223" t="s">
        <v>87</v>
      </c>
      <c r="BG223" t="s">
        <v>77</v>
      </c>
      <c r="BH223" t="s">
        <v>77</v>
      </c>
      <c r="BI223" t="s">
        <v>77</v>
      </c>
      <c r="BJ223" t="s">
        <v>77</v>
      </c>
      <c r="BK223" t="s">
        <v>77</v>
      </c>
      <c r="BL223" t="s">
        <v>77</v>
      </c>
      <c r="BM223" t="s">
        <v>77</v>
      </c>
      <c r="BN223" t="s">
        <v>77</v>
      </c>
      <c r="BO223" t="s">
        <v>87</v>
      </c>
      <c r="BP223">
        <v>419</v>
      </c>
      <c r="BQ223" s="34">
        <v>46137</v>
      </c>
    </row>
    <row r="224" spans="1:69" x14ac:dyDescent="0.25">
      <c r="A224">
        <v>2026</v>
      </c>
      <c r="B224" t="s">
        <v>2571</v>
      </c>
      <c r="C224" t="s">
        <v>314</v>
      </c>
      <c r="D224" t="s">
        <v>120</v>
      </c>
      <c r="E224" t="s">
        <v>1791</v>
      </c>
      <c r="F224">
        <v>4</v>
      </c>
      <c r="G224">
        <v>1</v>
      </c>
      <c r="H224" t="s">
        <v>708</v>
      </c>
      <c r="I224" t="s">
        <v>1054</v>
      </c>
      <c r="J224">
        <v>134</v>
      </c>
      <c r="K224" t="s">
        <v>393</v>
      </c>
      <c r="L224" s="1" t="s">
        <v>2572</v>
      </c>
      <c r="M224">
        <v>0</v>
      </c>
      <c r="O224">
        <v>1</v>
      </c>
      <c r="P224">
        <v>-185</v>
      </c>
      <c r="Q224">
        <v>-200</v>
      </c>
      <c r="R224">
        <v>-220</v>
      </c>
      <c r="T224">
        <v>140</v>
      </c>
      <c r="U224">
        <v>-150</v>
      </c>
      <c r="V224">
        <v>-150</v>
      </c>
      <c r="W224">
        <v>140</v>
      </c>
      <c r="Y224">
        <v>250</v>
      </c>
      <c r="Z224">
        <v>265</v>
      </c>
      <c r="AA224">
        <v>275</v>
      </c>
      <c r="AB224">
        <v>275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 t="s">
        <v>120</v>
      </c>
      <c r="AL224">
        <v>0</v>
      </c>
      <c r="AO224" t="s">
        <v>87</v>
      </c>
      <c r="AP224" t="s">
        <v>95</v>
      </c>
      <c r="AQ224" t="s">
        <v>87</v>
      </c>
      <c r="AR224" t="s">
        <v>87</v>
      </c>
      <c r="AS224" t="s">
        <v>77</v>
      </c>
      <c r="AT224" t="s">
        <v>87</v>
      </c>
      <c r="AU224" t="s">
        <v>87</v>
      </c>
      <c r="AV224" t="s">
        <v>86</v>
      </c>
      <c r="AW224" t="s">
        <v>87</v>
      </c>
      <c r="AX224" t="s">
        <v>77</v>
      </c>
      <c r="AY224" t="s">
        <v>77</v>
      </c>
      <c r="AZ224" t="s">
        <v>77</v>
      </c>
      <c r="BA224" t="s">
        <v>86</v>
      </c>
      <c r="BB224" t="s">
        <v>86</v>
      </c>
      <c r="BC224" t="s">
        <v>87</v>
      </c>
      <c r="BD224" t="s">
        <v>95</v>
      </c>
      <c r="BE224" t="s">
        <v>95</v>
      </c>
      <c r="BF224" t="s">
        <v>87</v>
      </c>
      <c r="BG224" t="s">
        <v>77</v>
      </c>
      <c r="BH224" t="s">
        <v>77</v>
      </c>
      <c r="BI224" t="s">
        <v>77</v>
      </c>
      <c r="BJ224" t="s">
        <v>77</v>
      </c>
      <c r="BK224" t="s">
        <v>77</v>
      </c>
      <c r="BL224" t="s">
        <v>77</v>
      </c>
      <c r="BM224" t="s">
        <v>77</v>
      </c>
      <c r="BN224" t="s">
        <v>77</v>
      </c>
      <c r="BO224" t="s">
        <v>77</v>
      </c>
      <c r="BP224">
        <v>411</v>
      </c>
      <c r="BQ224" s="34">
        <v>46137</v>
      </c>
    </row>
    <row r="225" spans="1:69" x14ac:dyDescent="0.25">
      <c r="A225">
        <v>2026</v>
      </c>
      <c r="B225" t="s">
        <v>2573</v>
      </c>
      <c r="C225" t="s">
        <v>314</v>
      </c>
      <c r="D225" t="s">
        <v>120</v>
      </c>
      <c r="E225" t="s">
        <v>121</v>
      </c>
      <c r="F225">
        <v>2</v>
      </c>
      <c r="G225">
        <v>2</v>
      </c>
      <c r="H225" t="s">
        <v>1933</v>
      </c>
      <c r="I225" t="s">
        <v>1054</v>
      </c>
      <c r="J225">
        <v>156</v>
      </c>
      <c r="K225" t="s">
        <v>394</v>
      </c>
      <c r="L225" s="1" t="s">
        <v>2574</v>
      </c>
      <c r="M225">
        <v>0</v>
      </c>
      <c r="O225">
        <v>1</v>
      </c>
      <c r="P225">
        <v>290</v>
      </c>
      <c r="Q225">
        <v>305</v>
      </c>
      <c r="R225">
        <v>315</v>
      </c>
      <c r="S225">
        <v>315</v>
      </c>
      <c r="T225">
        <v>150</v>
      </c>
      <c r="U225">
        <v>155</v>
      </c>
      <c r="V225">
        <v>-160</v>
      </c>
      <c r="W225">
        <v>155</v>
      </c>
      <c r="X225">
        <v>470</v>
      </c>
      <c r="Y225">
        <v>290</v>
      </c>
      <c r="Z225">
        <v>310</v>
      </c>
      <c r="AA225">
        <v>-320</v>
      </c>
      <c r="AB225">
        <v>310</v>
      </c>
      <c r="AC225">
        <v>780</v>
      </c>
      <c r="AD225" s="1" t="s">
        <v>2575</v>
      </c>
      <c r="AE225" s="1" t="s">
        <v>2575</v>
      </c>
      <c r="AF225" s="1" t="s">
        <v>2576</v>
      </c>
      <c r="AG225">
        <v>780</v>
      </c>
      <c r="AH225" s="1" t="s">
        <v>2576</v>
      </c>
      <c r="AI225" s="1" t="s">
        <v>2577</v>
      </c>
      <c r="AJ225" s="1" t="s">
        <v>2577</v>
      </c>
      <c r="AK225" t="s">
        <v>120</v>
      </c>
      <c r="AL225">
        <v>561.65459999999996</v>
      </c>
      <c r="AM225">
        <v>1</v>
      </c>
      <c r="AN225">
        <v>1</v>
      </c>
      <c r="AO225" t="s">
        <v>77</v>
      </c>
      <c r="AP225" t="s">
        <v>77</v>
      </c>
      <c r="AQ225" t="s">
        <v>77</v>
      </c>
      <c r="AR225" t="s">
        <v>77</v>
      </c>
      <c r="AS225" t="s">
        <v>77</v>
      </c>
      <c r="AT225" t="s">
        <v>77</v>
      </c>
      <c r="AU225" t="s">
        <v>77</v>
      </c>
      <c r="AV225" t="s">
        <v>77</v>
      </c>
      <c r="AW225" t="s">
        <v>77</v>
      </c>
      <c r="AX225" t="s">
        <v>77</v>
      </c>
      <c r="AY225" t="s">
        <v>77</v>
      </c>
      <c r="AZ225" t="s">
        <v>77</v>
      </c>
      <c r="BA225" t="s">
        <v>77</v>
      </c>
      <c r="BB225" t="s">
        <v>77</v>
      </c>
      <c r="BC225" t="s">
        <v>77</v>
      </c>
      <c r="BD225" t="s">
        <v>87</v>
      </c>
      <c r="BE225" t="s">
        <v>87</v>
      </c>
      <c r="BF225" t="s">
        <v>87</v>
      </c>
      <c r="BG225" t="s">
        <v>77</v>
      </c>
      <c r="BH225" t="s">
        <v>77</v>
      </c>
      <c r="BI225" t="s">
        <v>77</v>
      </c>
      <c r="BJ225" t="s">
        <v>77</v>
      </c>
      <c r="BK225" t="s">
        <v>77</v>
      </c>
      <c r="BL225" t="s">
        <v>77</v>
      </c>
      <c r="BM225" t="s">
        <v>87</v>
      </c>
      <c r="BN225" t="s">
        <v>87</v>
      </c>
      <c r="BO225" t="s">
        <v>87</v>
      </c>
      <c r="BP225">
        <v>1020</v>
      </c>
      <c r="BQ225" s="34">
        <v>46137</v>
      </c>
    </row>
    <row r="226" spans="1:69" x14ac:dyDescent="0.25">
      <c r="A226">
        <v>2026</v>
      </c>
      <c r="B226" t="s">
        <v>2578</v>
      </c>
      <c r="C226" t="s">
        <v>314</v>
      </c>
      <c r="D226" t="s">
        <v>120</v>
      </c>
      <c r="E226" t="s">
        <v>121</v>
      </c>
      <c r="F226">
        <v>2</v>
      </c>
      <c r="G226">
        <v>2</v>
      </c>
      <c r="H226" t="s">
        <v>1933</v>
      </c>
      <c r="I226" t="s">
        <v>1054</v>
      </c>
      <c r="J226">
        <v>153</v>
      </c>
      <c r="K226" t="s">
        <v>394</v>
      </c>
      <c r="L226" s="1" t="s">
        <v>667</v>
      </c>
      <c r="M226">
        <v>0</v>
      </c>
      <c r="O226">
        <v>1</v>
      </c>
      <c r="P226">
        <v>250</v>
      </c>
      <c r="Q226">
        <v>275</v>
      </c>
      <c r="R226">
        <v>-280</v>
      </c>
      <c r="S226">
        <v>275</v>
      </c>
      <c r="T226">
        <v>125</v>
      </c>
      <c r="U226">
        <v>135</v>
      </c>
      <c r="V226">
        <v>140</v>
      </c>
      <c r="W226">
        <v>140</v>
      </c>
      <c r="X226">
        <v>415</v>
      </c>
      <c r="Y226">
        <v>290</v>
      </c>
      <c r="Z226">
        <v>300</v>
      </c>
      <c r="AA226">
        <v>305</v>
      </c>
      <c r="AB226">
        <v>305</v>
      </c>
      <c r="AC226">
        <v>720</v>
      </c>
      <c r="AD226" s="1" t="s">
        <v>2579</v>
      </c>
      <c r="AE226" s="1" t="s">
        <v>2579</v>
      </c>
      <c r="AF226" s="1" t="s">
        <v>2580</v>
      </c>
      <c r="AG226">
        <v>720</v>
      </c>
      <c r="AH226" s="1" t="s">
        <v>2580</v>
      </c>
      <c r="AI226" s="1" t="s">
        <v>2581</v>
      </c>
      <c r="AJ226" s="1" t="s">
        <v>2581</v>
      </c>
      <c r="AK226" t="s">
        <v>120</v>
      </c>
      <c r="AL226">
        <v>526.572</v>
      </c>
      <c r="AM226">
        <v>2</v>
      </c>
      <c r="AN226">
        <v>2</v>
      </c>
      <c r="AO226" t="s">
        <v>77</v>
      </c>
      <c r="AP226" t="s">
        <v>77</v>
      </c>
      <c r="AQ226" t="s">
        <v>77</v>
      </c>
      <c r="AR226" t="s">
        <v>77</v>
      </c>
      <c r="AS226" t="s">
        <v>77</v>
      </c>
      <c r="AT226" t="s">
        <v>77</v>
      </c>
      <c r="AU226" t="s">
        <v>87</v>
      </c>
      <c r="AV226" t="s">
        <v>87</v>
      </c>
      <c r="AW226" t="s">
        <v>87</v>
      </c>
      <c r="AX226" t="s">
        <v>77</v>
      </c>
      <c r="AY226" t="s">
        <v>77</v>
      </c>
      <c r="AZ226" t="s">
        <v>77</v>
      </c>
      <c r="BA226" t="s">
        <v>77</v>
      </c>
      <c r="BB226" t="s">
        <v>77</v>
      </c>
      <c r="BC226" t="s">
        <v>77</v>
      </c>
      <c r="BD226" t="s">
        <v>77</v>
      </c>
      <c r="BE226" t="s">
        <v>77</v>
      </c>
      <c r="BF226" t="s">
        <v>77</v>
      </c>
      <c r="BG226" t="s">
        <v>77</v>
      </c>
      <c r="BH226" t="s">
        <v>77</v>
      </c>
      <c r="BI226" t="s">
        <v>77</v>
      </c>
      <c r="BJ226" t="s">
        <v>77</v>
      </c>
      <c r="BK226" t="s">
        <v>77</v>
      </c>
      <c r="BL226" t="s">
        <v>77</v>
      </c>
      <c r="BM226" t="s">
        <v>77</v>
      </c>
      <c r="BN226" t="s">
        <v>77</v>
      </c>
      <c r="BO226" t="s">
        <v>77</v>
      </c>
      <c r="BP226">
        <v>1013</v>
      </c>
      <c r="BQ226" s="34">
        <v>46137</v>
      </c>
    </row>
    <row r="227" spans="1:69" x14ac:dyDescent="0.25">
      <c r="A227">
        <v>2026</v>
      </c>
      <c r="B227" t="s">
        <v>2582</v>
      </c>
      <c r="C227" t="s">
        <v>314</v>
      </c>
      <c r="D227" t="s">
        <v>120</v>
      </c>
      <c r="E227" t="s">
        <v>1713</v>
      </c>
      <c r="F227">
        <v>2</v>
      </c>
      <c r="G227">
        <v>2</v>
      </c>
      <c r="H227" t="s">
        <v>1933</v>
      </c>
      <c r="I227" t="s">
        <v>1054</v>
      </c>
      <c r="J227">
        <v>163</v>
      </c>
      <c r="K227" t="s">
        <v>394</v>
      </c>
      <c r="L227" s="1" t="s">
        <v>589</v>
      </c>
      <c r="M227">
        <v>0</v>
      </c>
      <c r="O227">
        <v>1</v>
      </c>
      <c r="P227">
        <v>175</v>
      </c>
      <c r="Q227">
        <v>185</v>
      </c>
      <c r="R227">
        <v>-200</v>
      </c>
      <c r="S227">
        <v>185</v>
      </c>
      <c r="T227">
        <v>120</v>
      </c>
      <c r="U227">
        <v>125</v>
      </c>
      <c r="V227">
        <v>-135</v>
      </c>
      <c r="W227">
        <v>125</v>
      </c>
      <c r="X227">
        <v>310</v>
      </c>
      <c r="Y227">
        <v>215</v>
      </c>
      <c r="Z227">
        <v>235</v>
      </c>
      <c r="AA227">
        <v>275</v>
      </c>
      <c r="AB227">
        <v>275</v>
      </c>
      <c r="AC227">
        <v>585</v>
      </c>
      <c r="AD227" s="1" t="s">
        <v>2583</v>
      </c>
      <c r="AE227" s="1" t="s">
        <v>2583</v>
      </c>
      <c r="AF227" s="1" t="s">
        <v>2584</v>
      </c>
      <c r="AG227">
        <v>585</v>
      </c>
      <c r="AH227" s="1" t="s">
        <v>2584</v>
      </c>
      <c r="AI227" s="1" t="s">
        <v>2585</v>
      </c>
      <c r="AJ227" s="1" t="s">
        <v>2585</v>
      </c>
      <c r="AK227" t="s">
        <v>120</v>
      </c>
      <c r="AL227">
        <v>407.04300000000001</v>
      </c>
      <c r="AM227">
        <v>3</v>
      </c>
      <c r="AN227">
        <v>3</v>
      </c>
      <c r="AO227" t="s">
        <v>77</v>
      </c>
      <c r="AP227" t="s">
        <v>77</v>
      </c>
      <c r="AQ227" t="s">
        <v>77</v>
      </c>
      <c r="AR227" t="s">
        <v>87</v>
      </c>
      <c r="AS227" t="s">
        <v>77</v>
      </c>
      <c r="AT227" t="s">
        <v>77</v>
      </c>
      <c r="AU227" t="s">
        <v>87</v>
      </c>
      <c r="AV227" t="s">
        <v>77</v>
      </c>
      <c r="AW227" t="s">
        <v>87</v>
      </c>
      <c r="AX227" t="s">
        <v>77</v>
      </c>
      <c r="AY227" t="s">
        <v>77</v>
      </c>
      <c r="AZ227" t="s">
        <v>77</v>
      </c>
      <c r="BA227" t="s">
        <v>77</v>
      </c>
      <c r="BB227" t="s">
        <v>77</v>
      </c>
      <c r="BC227" t="s">
        <v>77</v>
      </c>
      <c r="BD227" t="s">
        <v>87</v>
      </c>
      <c r="BE227" t="s">
        <v>87</v>
      </c>
      <c r="BF227" t="s">
        <v>87</v>
      </c>
      <c r="BG227" t="s">
        <v>77</v>
      </c>
      <c r="BH227" t="s">
        <v>77</v>
      </c>
      <c r="BI227" t="s">
        <v>77</v>
      </c>
      <c r="BJ227" t="s">
        <v>77</v>
      </c>
      <c r="BK227" t="s">
        <v>77</v>
      </c>
      <c r="BL227" t="s">
        <v>77</v>
      </c>
      <c r="BM227" t="s">
        <v>77</v>
      </c>
      <c r="BN227" t="s">
        <v>77</v>
      </c>
      <c r="BO227" t="s">
        <v>77</v>
      </c>
      <c r="BP227">
        <v>1017</v>
      </c>
      <c r="BQ227" s="34">
        <v>46137</v>
      </c>
    </row>
    <row r="228" spans="1:69" x14ac:dyDescent="0.25">
      <c r="A228">
        <v>2026</v>
      </c>
      <c r="B228" t="s">
        <v>2586</v>
      </c>
      <c r="C228" t="s">
        <v>314</v>
      </c>
      <c r="D228" t="s">
        <v>120</v>
      </c>
      <c r="E228" t="s">
        <v>238</v>
      </c>
      <c r="F228">
        <v>2</v>
      </c>
      <c r="G228">
        <v>2</v>
      </c>
      <c r="H228" t="s">
        <v>1933</v>
      </c>
      <c r="I228" t="s">
        <v>1054</v>
      </c>
      <c r="J228">
        <v>151</v>
      </c>
      <c r="K228" t="s">
        <v>394</v>
      </c>
      <c r="L228" s="1" t="s">
        <v>2587</v>
      </c>
      <c r="M228">
        <v>0</v>
      </c>
      <c r="O228">
        <v>1</v>
      </c>
      <c r="P228">
        <v>160</v>
      </c>
      <c r="Q228">
        <v>-170</v>
      </c>
      <c r="R228">
        <v>185</v>
      </c>
      <c r="S228">
        <v>185</v>
      </c>
      <c r="T228">
        <v>115</v>
      </c>
      <c r="U228">
        <v>125</v>
      </c>
      <c r="V228">
        <v>-135</v>
      </c>
      <c r="W228">
        <v>125</v>
      </c>
      <c r="X228">
        <v>310</v>
      </c>
      <c r="Y228">
        <v>200</v>
      </c>
      <c r="Z228">
        <v>215</v>
      </c>
      <c r="AA228">
        <v>230</v>
      </c>
      <c r="AB228">
        <v>230</v>
      </c>
      <c r="AC228">
        <v>540</v>
      </c>
      <c r="AD228" s="1" t="s">
        <v>2588</v>
      </c>
      <c r="AE228" s="1" t="s">
        <v>2588</v>
      </c>
      <c r="AF228" s="1" t="s">
        <v>2589</v>
      </c>
      <c r="AG228">
        <v>540</v>
      </c>
      <c r="AH228" s="1" t="s">
        <v>2589</v>
      </c>
      <c r="AI228" s="1" t="s">
        <v>2590</v>
      </c>
      <c r="AJ228" s="1" t="s">
        <v>2590</v>
      </c>
      <c r="AK228" t="s">
        <v>120</v>
      </c>
      <c r="AL228">
        <v>399.19499999999999</v>
      </c>
      <c r="AM228">
        <v>4</v>
      </c>
      <c r="AN228">
        <v>4</v>
      </c>
      <c r="AO228" t="s">
        <v>77</v>
      </c>
      <c r="AP228" t="s">
        <v>77</v>
      </c>
      <c r="AQ228" t="s">
        <v>77</v>
      </c>
      <c r="AR228" t="s">
        <v>87</v>
      </c>
      <c r="AS228" t="s">
        <v>87</v>
      </c>
      <c r="AT228" t="s">
        <v>77</v>
      </c>
      <c r="AU228" t="s">
        <v>77</v>
      </c>
      <c r="AV228" t="s">
        <v>77</v>
      </c>
      <c r="AW228" t="s">
        <v>77</v>
      </c>
      <c r="AX228" t="s">
        <v>77</v>
      </c>
      <c r="AY228" t="s">
        <v>77</v>
      </c>
      <c r="AZ228" t="s">
        <v>77</v>
      </c>
      <c r="BA228" t="s">
        <v>77</v>
      </c>
      <c r="BB228" t="s">
        <v>77</v>
      </c>
      <c r="BC228" t="s">
        <v>77</v>
      </c>
      <c r="BD228" t="s">
        <v>87</v>
      </c>
      <c r="BE228" t="s">
        <v>87</v>
      </c>
      <c r="BF228" t="s">
        <v>87</v>
      </c>
      <c r="BG228" t="s">
        <v>77</v>
      </c>
      <c r="BH228" t="s">
        <v>77</v>
      </c>
      <c r="BI228" t="s">
        <v>77</v>
      </c>
      <c r="BJ228" t="s">
        <v>77</v>
      </c>
      <c r="BK228" t="s">
        <v>77</v>
      </c>
      <c r="BL228" t="s">
        <v>77</v>
      </c>
      <c r="BM228" t="s">
        <v>77</v>
      </c>
      <c r="BN228" t="s">
        <v>77</v>
      </c>
      <c r="BO228" t="s">
        <v>77</v>
      </c>
      <c r="BP228">
        <v>1024</v>
      </c>
      <c r="BQ228" s="34">
        <v>46137</v>
      </c>
    </row>
    <row r="229" spans="1:69" x14ac:dyDescent="0.25">
      <c r="A229">
        <v>2026</v>
      </c>
      <c r="B229" t="s">
        <v>2591</v>
      </c>
      <c r="C229" t="s">
        <v>314</v>
      </c>
      <c r="D229" t="s">
        <v>120</v>
      </c>
      <c r="E229" t="s">
        <v>238</v>
      </c>
      <c r="F229">
        <v>2</v>
      </c>
      <c r="G229">
        <v>2</v>
      </c>
      <c r="H229" t="s">
        <v>1933</v>
      </c>
      <c r="I229" t="s">
        <v>1054</v>
      </c>
      <c r="J229">
        <v>163</v>
      </c>
      <c r="K229" t="s">
        <v>394</v>
      </c>
      <c r="L229" s="1" t="s">
        <v>589</v>
      </c>
      <c r="M229">
        <v>0</v>
      </c>
      <c r="O229">
        <v>1</v>
      </c>
      <c r="P229">
        <v>115</v>
      </c>
      <c r="Q229">
        <v>-125</v>
      </c>
      <c r="R229">
        <v>145</v>
      </c>
      <c r="S229">
        <v>145</v>
      </c>
      <c r="T229">
        <v>-95</v>
      </c>
      <c r="U229">
        <v>95</v>
      </c>
      <c r="V229">
        <v>110</v>
      </c>
      <c r="W229">
        <v>110</v>
      </c>
      <c r="X229">
        <v>255</v>
      </c>
      <c r="Y229">
        <v>150</v>
      </c>
      <c r="Z229">
        <v>185</v>
      </c>
      <c r="AA229">
        <v>200</v>
      </c>
      <c r="AB229">
        <v>200</v>
      </c>
      <c r="AC229">
        <v>455</v>
      </c>
      <c r="AD229" s="1" t="s">
        <v>2592</v>
      </c>
      <c r="AE229" s="1" t="s">
        <v>2592</v>
      </c>
      <c r="AF229" s="1" t="s">
        <v>2593</v>
      </c>
      <c r="AG229">
        <v>455</v>
      </c>
      <c r="AH229" s="1" t="s">
        <v>2593</v>
      </c>
      <c r="AI229" s="1" t="s">
        <v>2594</v>
      </c>
      <c r="AJ229" s="1" t="s">
        <v>2594</v>
      </c>
      <c r="AK229" t="s">
        <v>120</v>
      </c>
      <c r="AL229">
        <v>316.589</v>
      </c>
      <c r="AM229">
        <v>5</v>
      </c>
      <c r="AN229">
        <v>5</v>
      </c>
      <c r="AO229" t="s">
        <v>77</v>
      </c>
      <c r="AP229" t="s">
        <v>77</v>
      </c>
      <c r="AQ229" t="s">
        <v>77</v>
      </c>
      <c r="AR229" t="s">
        <v>87</v>
      </c>
      <c r="AS229" t="s">
        <v>87</v>
      </c>
      <c r="AT229" t="s">
        <v>87</v>
      </c>
      <c r="AU229" t="s">
        <v>77</v>
      </c>
      <c r="AV229" t="s">
        <v>77</v>
      </c>
      <c r="AW229" t="s">
        <v>77</v>
      </c>
      <c r="AX229" t="s">
        <v>87</v>
      </c>
      <c r="AY229" t="s">
        <v>77</v>
      </c>
      <c r="AZ229" t="s">
        <v>87</v>
      </c>
      <c r="BA229" t="s">
        <v>77</v>
      </c>
      <c r="BB229" t="s">
        <v>77</v>
      </c>
      <c r="BC229" t="s">
        <v>77</v>
      </c>
      <c r="BD229" t="s">
        <v>77</v>
      </c>
      <c r="BE229" t="s">
        <v>77</v>
      </c>
      <c r="BF229" t="s">
        <v>77</v>
      </c>
      <c r="BG229" t="s">
        <v>77</v>
      </c>
      <c r="BH229" t="s">
        <v>77</v>
      </c>
      <c r="BI229" t="s">
        <v>77</v>
      </c>
      <c r="BJ229" t="s">
        <v>77</v>
      </c>
      <c r="BK229" t="s">
        <v>77</v>
      </c>
      <c r="BL229" t="s">
        <v>77</v>
      </c>
      <c r="BM229" t="s">
        <v>78</v>
      </c>
      <c r="BN229" t="s">
        <v>77</v>
      </c>
      <c r="BO229" t="s">
        <v>77</v>
      </c>
      <c r="BP229">
        <v>1012</v>
      </c>
      <c r="BQ229" s="34">
        <v>46137</v>
      </c>
    </row>
    <row r="230" spans="1:69" x14ac:dyDescent="0.25">
      <c r="A230">
        <v>2026</v>
      </c>
      <c r="B230" t="s">
        <v>2595</v>
      </c>
      <c r="C230" t="s">
        <v>314</v>
      </c>
      <c r="D230" t="s">
        <v>120</v>
      </c>
      <c r="E230" t="s">
        <v>238</v>
      </c>
      <c r="F230">
        <v>2</v>
      </c>
      <c r="G230">
        <v>2</v>
      </c>
      <c r="H230" t="s">
        <v>1933</v>
      </c>
      <c r="I230" t="s">
        <v>1054</v>
      </c>
      <c r="J230">
        <v>161</v>
      </c>
      <c r="K230" t="s">
        <v>394</v>
      </c>
      <c r="L230">
        <v>0.72615290637947305</v>
      </c>
      <c r="M230">
        <v>0</v>
      </c>
      <c r="O230">
        <v>1</v>
      </c>
      <c r="P230">
        <v>125</v>
      </c>
      <c r="Q230">
        <v>135</v>
      </c>
      <c r="R230">
        <v>145</v>
      </c>
      <c r="S230">
        <v>145</v>
      </c>
      <c r="T230">
        <v>80</v>
      </c>
      <c r="U230">
        <v>90</v>
      </c>
      <c r="V230">
        <v>100</v>
      </c>
      <c r="W230">
        <v>100</v>
      </c>
      <c r="X230">
        <v>245</v>
      </c>
      <c r="Y230">
        <v>175</v>
      </c>
      <c r="Z230">
        <v>-200</v>
      </c>
      <c r="AA230">
        <v>200</v>
      </c>
      <c r="AB230">
        <v>200</v>
      </c>
      <c r="AC230">
        <v>445</v>
      </c>
      <c r="AD230" s="1" t="s">
        <v>2596</v>
      </c>
      <c r="AE230" s="1" t="s">
        <v>2596</v>
      </c>
      <c r="AF230" s="1" t="s">
        <v>2597</v>
      </c>
      <c r="AG230">
        <v>445</v>
      </c>
      <c r="AH230" s="1" t="s">
        <v>2597</v>
      </c>
      <c r="AI230" s="1" t="s">
        <v>2598</v>
      </c>
      <c r="AJ230" s="1" t="s">
        <v>2598</v>
      </c>
      <c r="AK230" t="s">
        <v>120</v>
      </c>
      <c r="AL230">
        <v>312.51237500000002</v>
      </c>
      <c r="AM230">
        <v>6</v>
      </c>
      <c r="AN230">
        <v>6</v>
      </c>
      <c r="AO230" t="s">
        <v>87</v>
      </c>
      <c r="AP230" t="s">
        <v>77</v>
      </c>
      <c r="AQ230" t="s">
        <v>77</v>
      </c>
      <c r="AR230" t="s">
        <v>77</v>
      </c>
      <c r="AS230" t="s">
        <v>77</v>
      </c>
      <c r="AT230" t="s">
        <v>77</v>
      </c>
      <c r="AU230" t="s">
        <v>77</v>
      </c>
      <c r="AV230" t="s">
        <v>77</v>
      </c>
      <c r="AW230" t="s">
        <v>77</v>
      </c>
      <c r="AX230" t="s">
        <v>77</v>
      </c>
      <c r="AY230" t="s">
        <v>77</v>
      </c>
      <c r="AZ230" t="s">
        <v>77</v>
      </c>
      <c r="BA230" t="s">
        <v>77</v>
      </c>
      <c r="BB230" t="s">
        <v>77</v>
      </c>
      <c r="BC230" t="s">
        <v>77</v>
      </c>
      <c r="BD230" t="s">
        <v>77</v>
      </c>
      <c r="BE230" t="s">
        <v>77</v>
      </c>
      <c r="BF230" t="s">
        <v>77</v>
      </c>
      <c r="BG230" t="s">
        <v>77</v>
      </c>
      <c r="BH230" t="s">
        <v>77</v>
      </c>
      <c r="BI230" t="s">
        <v>77</v>
      </c>
      <c r="BJ230" t="s">
        <v>87</v>
      </c>
      <c r="BK230" t="s">
        <v>87</v>
      </c>
      <c r="BL230" t="s">
        <v>87</v>
      </c>
      <c r="BM230" t="s">
        <v>77</v>
      </c>
      <c r="BN230" t="s">
        <v>77</v>
      </c>
      <c r="BO230" t="s">
        <v>77</v>
      </c>
      <c r="BP230">
        <v>1022</v>
      </c>
      <c r="BQ230" s="34">
        <v>46137</v>
      </c>
    </row>
    <row r="231" spans="1:69" x14ac:dyDescent="0.25">
      <c r="A231">
        <v>2026</v>
      </c>
      <c r="B231" t="s">
        <v>1584</v>
      </c>
      <c r="C231" t="s">
        <v>314</v>
      </c>
      <c r="D231" t="s">
        <v>120</v>
      </c>
      <c r="E231" t="s">
        <v>238</v>
      </c>
      <c r="F231">
        <v>3</v>
      </c>
      <c r="G231">
        <v>2</v>
      </c>
      <c r="H231" t="s">
        <v>1948</v>
      </c>
      <c r="I231" t="s">
        <v>1054</v>
      </c>
      <c r="J231">
        <v>170</v>
      </c>
      <c r="K231" t="s">
        <v>395</v>
      </c>
      <c r="L231" s="1" t="s">
        <v>2599</v>
      </c>
      <c r="M231">
        <v>0</v>
      </c>
      <c r="O231">
        <v>1</v>
      </c>
      <c r="P231">
        <v>270</v>
      </c>
      <c r="Q231">
        <v>305</v>
      </c>
      <c r="R231">
        <v>330</v>
      </c>
      <c r="S231">
        <v>330</v>
      </c>
      <c r="T231">
        <v>185</v>
      </c>
      <c r="U231">
        <v>205</v>
      </c>
      <c r="V231">
        <v>215</v>
      </c>
      <c r="W231">
        <v>215</v>
      </c>
      <c r="X231">
        <v>545</v>
      </c>
      <c r="Y231">
        <v>300</v>
      </c>
      <c r="Z231">
        <v>365</v>
      </c>
      <c r="AA231">
        <v>405</v>
      </c>
      <c r="AB231">
        <v>405</v>
      </c>
      <c r="AC231">
        <v>950</v>
      </c>
      <c r="AD231" s="1" t="s">
        <v>2600</v>
      </c>
      <c r="AE231" s="1" t="s">
        <v>2600</v>
      </c>
      <c r="AF231" s="1" t="s">
        <v>2601</v>
      </c>
      <c r="AG231">
        <v>950</v>
      </c>
      <c r="AH231" s="1" t="s">
        <v>2601</v>
      </c>
      <c r="AI231" s="1" t="s">
        <v>2602</v>
      </c>
      <c r="AJ231" s="1" t="s">
        <v>2602</v>
      </c>
      <c r="AK231" t="s">
        <v>120</v>
      </c>
      <c r="AL231" s="1" t="s">
        <v>2603</v>
      </c>
      <c r="AM231">
        <v>1</v>
      </c>
      <c r="AN231">
        <v>1</v>
      </c>
      <c r="AO231" t="s">
        <v>77</v>
      </c>
      <c r="AP231" t="s">
        <v>77</v>
      </c>
      <c r="AQ231" t="s">
        <v>77</v>
      </c>
      <c r="AR231" t="s">
        <v>77</v>
      </c>
      <c r="AS231" t="s">
        <v>77</v>
      </c>
      <c r="AT231" t="s">
        <v>77</v>
      </c>
      <c r="AU231" t="s">
        <v>77</v>
      </c>
      <c r="AV231" t="s">
        <v>77</v>
      </c>
      <c r="AW231" t="s">
        <v>77</v>
      </c>
      <c r="AX231" t="s">
        <v>77</v>
      </c>
      <c r="AY231" t="s">
        <v>77</v>
      </c>
      <c r="AZ231" t="s">
        <v>77</v>
      </c>
      <c r="BA231" t="s">
        <v>77</v>
      </c>
      <c r="BB231" t="s">
        <v>77</v>
      </c>
      <c r="BC231" t="s">
        <v>77</v>
      </c>
      <c r="BD231" t="s">
        <v>77</v>
      </c>
      <c r="BE231" t="s">
        <v>77</v>
      </c>
      <c r="BF231" t="s">
        <v>87</v>
      </c>
      <c r="BG231" t="s">
        <v>77</v>
      </c>
      <c r="BH231" t="s">
        <v>77</v>
      </c>
      <c r="BI231" t="s">
        <v>77</v>
      </c>
      <c r="BJ231" t="s">
        <v>77</v>
      </c>
      <c r="BK231" t="s">
        <v>77</v>
      </c>
      <c r="BL231" t="s">
        <v>77</v>
      </c>
      <c r="BM231" t="s">
        <v>77</v>
      </c>
      <c r="BN231" t="s">
        <v>77</v>
      </c>
      <c r="BO231" t="s">
        <v>77</v>
      </c>
      <c r="BP231">
        <v>1116</v>
      </c>
      <c r="BQ231" s="34">
        <v>46137</v>
      </c>
    </row>
    <row r="232" spans="1:69" x14ac:dyDescent="0.25">
      <c r="A232">
        <v>2026</v>
      </c>
      <c r="B232" t="s">
        <v>2604</v>
      </c>
      <c r="C232" t="s">
        <v>314</v>
      </c>
      <c r="D232" t="s">
        <v>120</v>
      </c>
      <c r="E232" t="s">
        <v>121</v>
      </c>
      <c r="F232">
        <v>3</v>
      </c>
      <c r="G232">
        <v>2</v>
      </c>
      <c r="H232" t="s">
        <v>1948</v>
      </c>
      <c r="I232" t="s">
        <v>1054</v>
      </c>
      <c r="J232">
        <v>165</v>
      </c>
      <c r="K232" t="s">
        <v>395</v>
      </c>
      <c r="L232" s="1" t="s">
        <v>635</v>
      </c>
      <c r="M232">
        <v>0</v>
      </c>
      <c r="O232">
        <v>1</v>
      </c>
      <c r="P232">
        <v>315</v>
      </c>
      <c r="Q232">
        <v>335</v>
      </c>
      <c r="R232">
        <v>355</v>
      </c>
      <c r="S232">
        <v>355</v>
      </c>
      <c r="T232">
        <v>-155</v>
      </c>
      <c r="U232">
        <v>-165</v>
      </c>
      <c r="V232">
        <v>165</v>
      </c>
      <c r="W232">
        <v>165</v>
      </c>
      <c r="X232">
        <v>520</v>
      </c>
      <c r="Y232">
        <v>280</v>
      </c>
      <c r="Z232">
        <v>-300</v>
      </c>
      <c r="AA232">
        <v>-300</v>
      </c>
      <c r="AB232">
        <v>280</v>
      </c>
      <c r="AC232">
        <v>800</v>
      </c>
      <c r="AD232" s="1" t="s">
        <v>2605</v>
      </c>
      <c r="AE232" s="1" t="s">
        <v>2605</v>
      </c>
      <c r="AF232" s="1" t="s">
        <v>2606</v>
      </c>
      <c r="AG232">
        <v>800</v>
      </c>
      <c r="AH232" s="1" t="s">
        <v>2606</v>
      </c>
      <c r="AI232" s="1" t="s">
        <v>2607</v>
      </c>
      <c r="AJ232" s="1" t="s">
        <v>2607</v>
      </c>
      <c r="AK232" t="s">
        <v>120</v>
      </c>
      <c r="AL232">
        <v>551.64</v>
      </c>
      <c r="AM232">
        <v>2</v>
      </c>
      <c r="AN232">
        <v>2</v>
      </c>
      <c r="AO232" t="s">
        <v>77</v>
      </c>
      <c r="AP232" t="s">
        <v>77</v>
      </c>
      <c r="AQ232" t="s">
        <v>77</v>
      </c>
      <c r="AR232" t="s">
        <v>77</v>
      </c>
      <c r="AS232" t="s">
        <v>77</v>
      </c>
      <c r="AT232" t="s">
        <v>77</v>
      </c>
      <c r="AU232" t="s">
        <v>77</v>
      </c>
      <c r="AV232" t="s">
        <v>77</v>
      </c>
      <c r="AW232" t="s">
        <v>77</v>
      </c>
      <c r="AX232" t="s">
        <v>87</v>
      </c>
      <c r="AY232" t="s">
        <v>87</v>
      </c>
      <c r="AZ232" t="s">
        <v>87</v>
      </c>
      <c r="BA232" t="s">
        <v>87</v>
      </c>
      <c r="BB232" t="s">
        <v>77</v>
      </c>
      <c r="BC232" t="s">
        <v>87</v>
      </c>
      <c r="BD232" t="s">
        <v>77</v>
      </c>
      <c r="BE232" t="s">
        <v>77</v>
      </c>
      <c r="BF232" t="s">
        <v>77</v>
      </c>
      <c r="BG232" t="s">
        <v>77</v>
      </c>
      <c r="BH232" t="s">
        <v>77</v>
      </c>
      <c r="BI232" t="s">
        <v>77</v>
      </c>
      <c r="BJ232" t="s">
        <v>87</v>
      </c>
      <c r="BK232" t="s">
        <v>87</v>
      </c>
      <c r="BL232" t="s">
        <v>87</v>
      </c>
      <c r="BM232" t="s">
        <v>87</v>
      </c>
      <c r="BN232" t="s">
        <v>87</v>
      </c>
      <c r="BO232" t="s">
        <v>87</v>
      </c>
      <c r="BP232">
        <v>1114</v>
      </c>
      <c r="BQ232" s="34">
        <v>46137</v>
      </c>
    </row>
    <row r="233" spans="1:69" x14ac:dyDescent="0.25">
      <c r="A233">
        <v>2026</v>
      </c>
      <c r="B233" t="s">
        <v>2608</v>
      </c>
      <c r="C233" t="s">
        <v>314</v>
      </c>
      <c r="D233" t="s">
        <v>120</v>
      </c>
      <c r="E233" t="s">
        <v>1713</v>
      </c>
      <c r="F233">
        <v>3</v>
      </c>
      <c r="G233">
        <v>2</v>
      </c>
      <c r="H233" t="s">
        <v>1948</v>
      </c>
      <c r="I233" t="s">
        <v>1054</v>
      </c>
      <c r="J233">
        <v>182</v>
      </c>
      <c r="K233" t="s">
        <v>395</v>
      </c>
      <c r="L233" s="1" t="s">
        <v>619</v>
      </c>
      <c r="M233">
        <v>0</v>
      </c>
      <c r="O233">
        <v>1</v>
      </c>
      <c r="P233">
        <v>-225</v>
      </c>
      <c r="Q233">
        <v>225</v>
      </c>
      <c r="R233">
        <v>255</v>
      </c>
      <c r="S233">
        <v>255</v>
      </c>
      <c r="T233">
        <v>170</v>
      </c>
      <c r="U233">
        <v>180</v>
      </c>
      <c r="V233">
        <v>185</v>
      </c>
      <c r="W233">
        <v>185</v>
      </c>
      <c r="X233">
        <v>440</v>
      </c>
      <c r="Y233">
        <v>300</v>
      </c>
      <c r="Z233">
        <v>315</v>
      </c>
      <c r="AA233">
        <v>330</v>
      </c>
      <c r="AB233">
        <v>330</v>
      </c>
      <c r="AC233">
        <v>770</v>
      </c>
      <c r="AD233" s="1" t="s">
        <v>2609</v>
      </c>
      <c r="AE233" s="1" t="s">
        <v>2609</v>
      </c>
      <c r="AF233" s="1" t="s">
        <v>2610</v>
      </c>
      <c r="AG233">
        <v>770</v>
      </c>
      <c r="AH233" s="1" t="s">
        <v>2610</v>
      </c>
      <c r="AI233" s="1" t="s">
        <v>2611</v>
      </c>
      <c r="AJ233" s="1" t="s">
        <v>2611</v>
      </c>
      <c r="AK233" t="s">
        <v>120</v>
      </c>
      <c r="AL233">
        <v>496.14949999999999</v>
      </c>
      <c r="AM233">
        <v>3</v>
      </c>
      <c r="AN233">
        <v>3</v>
      </c>
      <c r="AO233" t="s">
        <v>87</v>
      </c>
      <c r="AP233" t="s">
        <v>87</v>
      </c>
      <c r="AQ233" t="s">
        <v>87</v>
      </c>
      <c r="AR233" t="s">
        <v>77</v>
      </c>
      <c r="AS233" t="s">
        <v>77</v>
      </c>
      <c r="AT233" t="s">
        <v>77</v>
      </c>
      <c r="AU233" t="s">
        <v>77</v>
      </c>
      <c r="AV233" t="s">
        <v>77</v>
      </c>
      <c r="AW233" t="s">
        <v>77</v>
      </c>
      <c r="AX233" t="s">
        <v>77</v>
      </c>
      <c r="AY233" t="s">
        <v>77</v>
      </c>
      <c r="AZ233" t="s">
        <v>77</v>
      </c>
      <c r="BA233" t="s">
        <v>77</v>
      </c>
      <c r="BB233" t="s">
        <v>77</v>
      </c>
      <c r="BC233" t="s">
        <v>77</v>
      </c>
      <c r="BD233" t="s">
        <v>77</v>
      </c>
      <c r="BE233" t="s">
        <v>77</v>
      </c>
      <c r="BF233" t="s">
        <v>77</v>
      </c>
      <c r="BG233" t="s">
        <v>77</v>
      </c>
      <c r="BH233" t="s">
        <v>77</v>
      </c>
      <c r="BI233" t="s">
        <v>77</v>
      </c>
      <c r="BJ233" t="s">
        <v>77</v>
      </c>
      <c r="BK233" t="s">
        <v>77</v>
      </c>
      <c r="BL233" t="s">
        <v>77</v>
      </c>
      <c r="BM233" t="s">
        <v>77</v>
      </c>
      <c r="BN233" t="s">
        <v>77</v>
      </c>
      <c r="BO233" t="s">
        <v>77</v>
      </c>
      <c r="BP233">
        <v>1123</v>
      </c>
      <c r="BQ233" s="34">
        <v>46137</v>
      </c>
    </row>
    <row r="234" spans="1:69" x14ac:dyDescent="0.25">
      <c r="A234">
        <v>2026</v>
      </c>
      <c r="B234" t="s">
        <v>1590</v>
      </c>
      <c r="C234" t="s">
        <v>314</v>
      </c>
      <c r="D234" t="s">
        <v>120</v>
      </c>
      <c r="E234" t="s">
        <v>1791</v>
      </c>
      <c r="F234">
        <v>3</v>
      </c>
      <c r="G234">
        <v>2</v>
      </c>
      <c r="H234" t="s">
        <v>1948</v>
      </c>
      <c r="I234" t="s">
        <v>1054</v>
      </c>
      <c r="J234">
        <v>170.8</v>
      </c>
      <c r="K234" t="s">
        <v>395</v>
      </c>
      <c r="L234" s="1" t="s">
        <v>2612</v>
      </c>
      <c r="M234">
        <v>0</v>
      </c>
      <c r="O234">
        <v>1</v>
      </c>
      <c r="P234">
        <v>225</v>
      </c>
      <c r="Q234">
        <v>235</v>
      </c>
      <c r="R234">
        <v>240</v>
      </c>
      <c r="S234">
        <v>240</v>
      </c>
      <c r="T234">
        <v>175</v>
      </c>
      <c r="U234">
        <v>185</v>
      </c>
      <c r="V234">
        <v>-195</v>
      </c>
      <c r="W234">
        <v>185</v>
      </c>
      <c r="X234">
        <v>425</v>
      </c>
      <c r="Y234">
        <v>245</v>
      </c>
      <c r="Z234">
        <v>285</v>
      </c>
      <c r="AA234">
        <v>300</v>
      </c>
      <c r="AB234">
        <v>300</v>
      </c>
      <c r="AC234">
        <v>725</v>
      </c>
      <c r="AD234" s="1" t="s">
        <v>2613</v>
      </c>
      <c r="AE234" s="1" t="s">
        <v>2613</v>
      </c>
      <c r="AF234" s="1" t="s">
        <v>2614</v>
      </c>
      <c r="AG234">
        <v>725</v>
      </c>
      <c r="AH234" s="1" t="s">
        <v>2614</v>
      </c>
      <c r="AI234" s="1" t="s">
        <v>2615</v>
      </c>
      <c r="AJ234" s="1" t="s">
        <v>2615</v>
      </c>
      <c r="AK234" t="s">
        <v>120</v>
      </c>
      <c r="AL234" s="1" t="s">
        <v>2616</v>
      </c>
      <c r="AM234">
        <v>4</v>
      </c>
      <c r="AN234">
        <v>4</v>
      </c>
      <c r="AO234" t="s">
        <v>77</v>
      </c>
      <c r="AP234" t="s">
        <v>77</v>
      </c>
      <c r="AQ234" t="s">
        <v>77</v>
      </c>
      <c r="AR234" t="s">
        <v>77</v>
      </c>
      <c r="AS234" t="s">
        <v>77</v>
      </c>
      <c r="AT234" t="s">
        <v>77</v>
      </c>
      <c r="AU234" t="s">
        <v>77</v>
      </c>
      <c r="AV234" t="s">
        <v>77</v>
      </c>
      <c r="AW234" t="s">
        <v>77</v>
      </c>
      <c r="AX234" t="s">
        <v>77</v>
      </c>
      <c r="AY234" t="s">
        <v>77</v>
      </c>
      <c r="AZ234" t="s">
        <v>77</v>
      </c>
      <c r="BA234" t="s">
        <v>77</v>
      </c>
      <c r="BB234" t="s">
        <v>77</v>
      </c>
      <c r="BC234" t="s">
        <v>77</v>
      </c>
      <c r="BD234" t="s">
        <v>87</v>
      </c>
      <c r="BE234" t="s">
        <v>87</v>
      </c>
      <c r="BF234" t="s">
        <v>87</v>
      </c>
      <c r="BG234" t="s">
        <v>77</v>
      </c>
      <c r="BH234" t="s">
        <v>77</v>
      </c>
      <c r="BI234" t="s">
        <v>77</v>
      </c>
      <c r="BJ234" t="s">
        <v>77</v>
      </c>
      <c r="BK234" t="s">
        <v>77</v>
      </c>
      <c r="BL234" t="s">
        <v>77</v>
      </c>
      <c r="BM234" t="s">
        <v>77</v>
      </c>
      <c r="BN234" t="s">
        <v>77</v>
      </c>
      <c r="BO234" t="s">
        <v>77</v>
      </c>
      <c r="BP234">
        <v>1112</v>
      </c>
      <c r="BQ234" s="34">
        <v>46137</v>
      </c>
    </row>
    <row r="235" spans="1:69" x14ac:dyDescent="0.25">
      <c r="A235">
        <v>2026</v>
      </c>
      <c r="B235" t="s">
        <v>2617</v>
      </c>
      <c r="C235" t="s">
        <v>314</v>
      </c>
      <c r="D235" t="s">
        <v>120</v>
      </c>
      <c r="E235" t="s">
        <v>1713</v>
      </c>
      <c r="F235">
        <v>4</v>
      </c>
      <c r="G235">
        <v>2</v>
      </c>
      <c r="H235" t="s">
        <v>2167</v>
      </c>
      <c r="I235" t="s">
        <v>1054</v>
      </c>
      <c r="J235">
        <v>190</v>
      </c>
      <c r="K235" t="s">
        <v>398</v>
      </c>
      <c r="L235" s="1" t="s">
        <v>630</v>
      </c>
      <c r="M235">
        <v>0</v>
      </c>
      <c r="O235">
        <v>1</v>
      </c>
      <c r="P235">
        <v>175</v>
      </c>
      <c r="Q235">
        <v>190</v>
      </c>
      <c r="R235">
        <v>205</v>
      </c>
      <c r="S235">
        <v>205</v>
      </c>
      <c r="T235">
        <v>120</v>
      </c>
      <c r="U235">
        <v>130</v>
      </c>
      <c r="V235">
        <v>135</v>
      </c>
      <c r="W235">
        <v>135</v>
      </c>
      <c r="X235">
        <v>340</v>
      </c>
      <c r="Y235">
        <v>270</v>
      </c>
      <c r="Z235">
        <v>-285</v>
      </c>
      <c r="AA235">
        <v>285</v>
      </c>
      <c r="AB235">
        <v>285</v>
      </c>
      <c r="AC235">
        <v>625</v>
      </c>
      <c r="AD235" s="1" t="s">
        <v>2618</v>
      </c>
      <c r="AE235" s="1" t="s">
        <v>2618</v>
      </c>
      <c r="AF235" s="1" t="s">
        <v>2619</v>
      </c>
      <c r="AG235">
        <v>625</v>
      </c>
      <c r="AH235" s="1" t="s">
        <v>2619</v>
      </c>
      <c r="AI235" s="1" t="s">
        <v>2620</v>
      </c>
      <c r="AJ235" s="1" t="s">
        <v>2620</v>
      </c>
      <c r="AK235" t="s">
        <v>120</v>
      </c>
      <c r="AL235">
        <v>392.03125</v>
      </c>
      <c r="AM235">
        <v>1</v>
      </c>
      <c r="AN235">
        <v>1</v>
      </c>
      <c r="AO235" t="s">
        <v>87</v>
      </c>
      <c r="AP235" t="s">
        <v>77</v>
      </c>
      <c r="AQ235" t="s">
        <v>77</v>
      </c>
      <c r="AR235" t="s">
        <v>77</v>
      </c>
      <c r="AS235" t="s">
        <v>77</v>
      </c>
      <c r="AT235" t="s">
        <v>77</v>
      </c>
      <c r="AU235" t="s">
        <v>77</v>
      </c>
      <c r="AV235" t="s">
        <v>77</v>
      </c>
      <c r="AW235" t="s">
        <v>77</v>
      </c>
      <c r="AX235" t="s">
        <v>77</v>
      </c>
      <c r="AY235" t="s">
        <v>77</v>
      </c>
      <c r="AZ235" t="s">
        <v>77</v>
      </c>
      <c r="BA235" t="s">
        <v>77</v>
      </c>
      <c r="BB235" t="s">
        <v>77</v>
      </c>
      <c r="BC235" t="s">
        <v>77</v>
      </c>
      <c r="BD235" t="s">
        <v>77</v>
      </c>
      <c r="BE235" t="s">
        <v>77</v>
      </c>
      <c r="BF235" t="s">
        <v>77</v>
      </c>
      <c r="BG235" t="s">
        <v>77</v>
      </c>
      <c r="BH235" t="s">
        <v>77</v>
      </c>
      <c r="BI235" t="s">
        <v>77</v>
      </c>
      <c r="BJ235" t="s">
        <v>95</v>
      </c>
      <c r="BK235" t="s">
        <v>77</v>
      </c>
      <c r="BL235" t="s">
        <v>87</v>
      </c>
      <c r="BM235" t="s">
        <v>77</v>
      </c>
      <c r="BN235" t="s">
        <v>77</v>
      </c>
      <c r="BO235" t="s">
        <v>87</v>
      </c>
      <c r="BP235">
        <v>1213</v>
      </c>
      <c r="BQ235" s="34">
        <v>46137</v>
      </c>
    </row>
    <row r="236" spans="1:69" x14ac:dyDescent="0.25">
      <c r="A236">
        <v>2026</v>
      </c>
      <c r="B236" t="s">
        <v>1630</v>
      </c>
      <c r="C236" t="s">
        <v>314</v>
      </c>
      <c r="D236" t="s">
        <v>120</v>
      </c>
      <c r="E236" t="s">
        <v>121</v>
      </c>
      <c r="F236">
        <v>3</v>
      </c>
      <c r="G236">
        <v>2</v>
      </c>
      <c r="H236" t="s">
        <v>1948</v>
      </c>
      <c r="I236" t="s">
        <v>1054</v>
      </c>
      <c r="J236">
        <v>231</v>
      </c>
      <c r="K236" t="s">
        <v>396</v>
      </c>
      <c r="L236" s="1" t="s">
        <v>320</v>
      </c>
      <c r="M236">
        <v>0</v>
      </c>
      <c r="O236">
        <v>1</v>
      </c>
      <c r="P236">
        <v>320</v>
      </c>
      <c r="Q236">
        <v>340</v>
      </c>
      <c r="R236">
        <v>360</v>
      </c>
      <c r="S236">
        <v>360</v>
      </c>
      <c r="T236">
        <v>205</v>
      </c>
      <c r="U236">
        <v>220</v>
      </c>
      <c r="V236">
        <v>-225</v>
      </c>
      <c r="W236">
        <v>220</v>
      </c>
      <c r="X236">
        <v>580</v>
      </c>
      <c r="Y236">
        <v>365</v>
      </c>
      <c r="Z236">
        <v>400</v>
      </c>
      <c r="AA236">
        <v>-420</v>
      </c>
      <c r="AB236">
        <v>400</v>
      </c>
      <c r="AC236">
        <v>980</v>
      </c>
      <c r="AD236" s="1" t="s">
        <v>2621</v>
      </c>
      <c r="AE236" s="1" t="s">
        <v>2621</v>
      </c>
      <c r="AF236" s="1" t="s">
        <v>2622</v>
      </c>
      <c r="AG236">
        <v>980</v>
      </c>
      <c r="AH236" s="1" t="s">
        <v>2622</v>
      </c>
      <c r="AI236" s="1" t="s">
        <v>2623</v>
      </c>
      <c r="AJ236" s="1" t="s">
        <v>2623</v>
      </c>
      <c r="AK236" t="s">
        <v>120</v>
      </c>
      <c r="AL236" s="1" t="s">
        <v>2624</v>
      </c>
      <c r="AM236">
        <v>1</v>
      </c>
      <c r="AN236">
        <v>1</v>
      </c>
      <c r="AO236" t="s">
        <v>77</v>
      </c>
      <c r="AP236" t="s">
        <v>77</v>
      </c>
      <c r="AQ236" t="s">
        <v>77</v>
      </c>
      <c r="AR236" t="s">
        <v>77</v>
      </c>
      <c r="AS236" t="s">
        <v>77</v>
      </c>
      <c r="AT236" t="s">
        <v>77</v>
      </c>
      <c r="AU236" t="s">
        <v>77</v>
      </c>
      <c r="AV236" t="s">
        <v>77</v>
      </c>
      <c r="AW236" t="s">
        <v>77</v>
      </c>
      <c r="AX236" t="s">
        <v>77</v>
      </c>
      <c r="AY236" t="s">
        <v>77</v>
      </c>
      <c r="AZ236" t="s">
        <v>77</v>
      </c>
      <c r="BA236" t="s">
        <v>77</v>
      </c>
      <c r="BB236" t="s">
        <v>77</v>
      </c>
      <c r="BC236" t="s">
        <v>77</v>
      </c>
      <c r="BD236" t="s">
        <v>87</v>
      </c>
      <c r="BE236" t="s">
        <v>87</v>
      </c>
      <c r="BF236" t="s">
        <v>87</v>
      </c>
      <c r="BG236" t="s">
        <v>77</v>
      </c>
      <c r="BH236" t="s">
        <v>77</v>
      </c>
      <c r="BI236" t="s">
        <v>77</v>
      </c>
      <c r="BJ236" t="s">
        <v>77</v>
      </c>
      <c r="BK236" t="s">
        <v>77</v>
      </c>
      <c r="BL236" t="s">
        <v>87</v>
      </c>
      <c r="BM236" t="s">
        <v>87</v>
      </c>
      <c r="BN236" t="s">
        <v>87</v>
      </c>
      <c r="BO236" t="s">
        <v>87</v>
      </c>
      <c r="BP236">
        <v>1117</v>
      </c>
      <c r="BQ236" s="34">
        <v>46137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AD62-C627-4B62-B71C-DA37558A27AC}">
  <dimension ref="A1:BO201"/>
  <sheetViews>
    <sheetView topLeftCell="X1" workbookViewId="0">
      <selection activeCell="AD13" sqref="AD13"/>
    </sheetView>
  </sheetViews>
  <sheetFormatPr defaultRowHeight="15" x14ac:dyDescent="0.25"/>
  <cols>
    <col min="4" max="4" width="9.140625" style="17"/>
    <col min="10" max="34" width="9.140625" customWidth="1"/>
    <col min="35" max="35" width="18.42578125" style="20" bestFit="1" customWidth="1"/>
    <col min="36" max="36" width="9.140625" style="20"/>
  </cols>
  <sheetData>
    <row r="1" spans="1:67" x14ac:dyDescent="0.25">
      <c r="A1" t="s">
        <v>0</v>
      </c>
      <c r="B1" t="s">
        <v>1</v>
      </c>
      <c r="C1" t="s">
        <v>2</v>
      </c>
      <c r="D1" s="17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0" t="s">
        <v>34</v>
      </c>
      <c r="AJ1" s="20" t="s">
        <v>2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 ht="26.25" thickBot="1" x14ac:dyDescent="0.3">
      <c r="A2" s="8" t="s">
        <v>6</v>
      </c>
      <c r="B2" s="8" t="s">
        <v>0</v>
      </c>
      <c r="C2" s="8" t="s">
        <v>3</v>
      </c>
      <c r="D2" s="18" t="s">
        <v>1062</v>
      </c>
      <c r="E2" s="9" t="s">
        <v>1063</v>
      </c>
      <c r="F2" s="8" t="s">
        <v>1064</v>
      </c>
      <c r="G2" s="23" t="s">
        <v>1059</v>
      </c>
      <c r="J2" s="8" t="s">
        <v>1065</v>
      </c>
      <c r="K2" s="10" t="s">
        <v>1066</v>
      </c>
      <c r="L2" s="10" t="s">
        <v>1067</v>
      </c>
      <c r="M2" s="10" t="s">
        <v>1068</v>
      </c>
      <c r="N2" s="10" t="s">
        <v>1069</v>
      </c>
      <c r="O2" s="10" t="s">
        <v>1070</v>
      </c>
      <c r="P2" s="10" t="s">
        <v>1071</v>
      </c>
      <c r="Q2" s="10" t="s">
        <v>1072</v>
      </c>
      <c r="R2" s="10" t="s">
        <v>1073</v>
      </c>
      <c r="S2" s="10" t="s">
        <v>1074</v>
      </c>
      <c r="T2" s="10" t="s">
        <v>1075</v>
      </c>
      <c r="U2" s="10" t="s">
        <v>1076</v>
      </c>
      <c r="V2" s="10" t="s">
        <v>1077</v>
      </c>
      <c r="W2" s="10" t="s">
        <v>1078</v>
      </c>
      <c r="X2" s="10" t="s">
        <v>1079</v>
      </c>
      <c r="Y2" s="8" t="s">
        <v>1080</v>
      </c>
      <c r="Z2" s="9" t="s">
        <v>1081</v>
      </c>
      <c r="AI2" s="20" t="s">
        <v>9</v>
      </c>
      <c r="AJ2" s="21" t="s">
        <v>3</v>
      </c>
    </row>
    <row r="3" spans="1:67" ht="45" x14ac:dyDescent="0.25">
      <c r="A3" s="12" t="s">
        <v>1082</v>
      </c>
      <c r="B3" s="11" t="s">
        <v>1507</v>
      </c>
      <c r="C3" s="11" t="str">
        <f>_xlfn.XLOOKUP(AJ3,Lookup!A:A,Lookup!C:C)</f>
        <v>Raw</v>
      </c>
      <c r="D3" s="19">
        <v>125</v>
      </c>
      <c r="E3" s="11">
        <v>125</v>
      </c>
      <c r="F3" s="11">
        <v>13</v>
      </c>
      <c r="G3" s="24">
        <v>2023</v>
      </c>
      <c r="J3" s="14">
        <v>95</v>
      </c>
      <c r="K3" s="14">
        <v>105</v>
      </c>
      <c r="L3" s="14">
        <v>-115</v>
      </c>
      <c r="M3" s="14">
        <v>105</v>
      </c>
      <c r="N3" s="14">
        <v>45</v>
      </c>
      <c r="O3" s="14">
        <v>55</v>
      </c>
      <c r="P3" s="14">
        <v>65</v>
      </c>
      <c r="Q3" s="14">
        <v>65</v>
      </c>
      <c r="R3" s="14">
        <v>170</v>
      </c>
      <c r="S3" s="14">
        <v>105</v>
      </c>
      <c r="T3" s="14">
        <v>120</v>
      </c>
      <c r="U3" s="14">
        <v>135</v>
      </c>
      <c r="V3" s="14">
        <v>135</v>
      </c>
      <c r="W3" s="14">
        <v>305</v>
      </c>
      <c r="X3" s="11" t="s">
        <v>1084</v>
      </c>
      <c r="Y3" s="13">
        <v>161.20203142859137</v>
      </c>
      <c r="AI3" s="20" t="str">
        <f>_xlfn.XLOOKUP(E3,Lookup!I:I,Lookup!J:J)</f>
        <v>125.50lbs (57kg)</v>
      </c>
      <c r="AJ3" s="22" t="s">
        <v>1083</v>
      </c>
      <c r="AK3" t="str">
        <f>_xlfn.XLOOKUP(AJ3,Lookup!A:A,Lookup!D:D)</f>
        <v>Women's Raw Youth</v>
      </c>
    </row>
    <row r="4" spans="1:67" ht="45" x14ac:dyDescent="0.25">
      <c r="A4" s="12" t="s">
        <v>1085</v>
      </c>
      <c r="B4" s="11" t="s">
        <v>1507</v>
      </c>
      <c r="C4" s="11" t="str">
        <f>_xlfn.XLOOKUP(AJ4,Lookup!A:A,Lookup!C:C)</f>
        <v>Raw</v>
      </c>
      <c r="D4" s="19">
        <v>103</v>
      </c>
      <c r="E4" s="11">
        <v>103</v>
      </c>
      <c r="F4" s="11">
        <v>1</v>
      </c>
      <c r="G4" s="24">
        <v>2023</v>
      </c>
      <c r="J4" s="14">
        <v>145</v>
      </c>
      <c r="K4" s="14">
        <v>155</v>
      </c>
      <c r="L4" s="14">
        <v>165</v>
      </c>
      <c r="M4" s="14">
        <v>165</v>
      </c>
      <c r="N4" s="14">
        <v>80</v>
      </c>
      <c r="O4" s="14">
        <v>-85</v>
      </c>
      <c r="P4" s="14">
        <v>-85</v>
      </c>
      <c r="Q4" s="14">
        <v>80</v>
      </c>
      <c r="R4" s="14">
        <v>245</v>
      </c>
      <c r="S4" s="14">
        <v>185</v>
      </c>
      <c r="T4" s="14">
        <v>195</v>
      </c>
      <c r="U4" s="14">
        <v>205</v>
      </c>
      <c r="V4" s="14">
        <v>205</v>
      </c>
      <c r="W4" s="14">
        <v>450</v>
      </c>
      <c r="X4" s="11" t="s">
        <v>1087</v>
      </c>
      <c r="Y4" s="13">
        <v>275.70307963147286</v>
      </c>
      <c r="AI4" s="20" t="str">
        <f>_xlfn.XLOOKUP(E4,Lookup!I:I,Lookup!J:J)</f>
        <v>103.50lbs (47kg)</v>
      </c>
      <c r="AJ4" s="22" t="s">
        <v>1086</v>
      </c>
      <c r="AK4" t="str">
        <f>_xlfn.XLOOKUP(AJ4,Lookup!A:A,Lookup!D:D)</f>
        <v>Women's Raw Junior Varsity</v>
      </c>
    </row>
    <row r="5" spans="1:67" ht="45" x14ac:dyDescent="0.25">
      <c r="A5" s="12" t="s">
        <v>1088</v>
      </c>
      <c r="B5" s="11" t="s">
        <v>1507</v>
      </c>
      <c r="C5" s="11" t="str">
        <f>_xlfn.XLOOKUP(AJ5,Lookup!A:A,Lookup!C:C)</f>
        <v>Raw</v>
      </c>
      <c r="D5" s="19">
        <v>114</v>
      </c>
      <c r="E5" s="11">
        <v>114</v>
      </c>
      <c r="F5" s="11">
        <v>4</v>
      </c>
      <c r="G5" s="24">
        <v>2023</v>
      </c>
      <c r="J5" s="14">
        <v>155</v>
      </c>
      <c r="K5" s="14">
        <v>-165</v>
      </c>
      <c r="L5" s="14">
        <v>165</v>
      </c>
      <c r="M5" s="14">
        <v>165</v>
      </c>
      <c r="N5" s="14">
        <v>90</v>
      </c>
      <c r="O5" s="14">
        <v>100</v>
      </c>
      <c r="P5" s="14">
        <v>-105</v>
      </c>
      <c r="Q5" s="14">
        <v>100</v>
      </c>
      <c r="R5" s="14">
        <v>265</v>
      </c>
      <c r="S5" s="14">
        <v>200</v>
      </c>
      <c r="T5" s="14">
        <v>215</v>
      </c>
      <c r="U5" s="14">
        <v>230</v>
      </c>
      <c r="V5" s="14">
        <v>230</v>
      </c>
      <c r="W5" s="14">
        <v>495</v>
      </c>
      <c r="X5" s="11" t="s">
        <v>1089</v>
      </c>
      <c r="Y5" s="13">
        <v>281.11221412235449</v>
      </c>
      <c r="AI5" s="20" t="str">
        <f>_xlfn.XLOOKUP(E5,Lookup!I:I,Lookup!J:J)</f>
        <v>114.50lbs (52kg)</v>
      </c>
      <c r="AJ5" s="22" t="s">
        <v>1086</v>
      </c>
      <c r="AK5" t="str">
        <f>_xlfn.XLOOKUP(AJ5,Lookup!A:A,Lookup!D:D)</f>
        <v>Women's Raw Junior Varsity</v>
      </c>
    </row>
    <row r="6" spans="1:67" ht="45" x14ac:dyDescent="0.25">
      <c r="A6" s="12" t="s">
        <v>1090</v>
      </c>
      <c r="B6" s="11" t="s">
        <v>1507</v>
      </c>
      <c r="C6" s="11" t="str">
        <f>_xlfn.XLOOKUP(AJ6,Lookup!A:A,Lookup!C:C)</f>
        <v>Raw</v>
      </c>
      <c r="D6" s="19">
        <v>114</v>
      </c>
      <c r="E6" s="11">
        <v>114</v>
      </c>
      <c r="F6" s="11">
        <v>2</v>
      </c>
      <c r="G6" s="24">
        <v>2023</v>
      </c>
      <c r="J6" s="14">
        <v>155</v>
      </c>
      <c r="K6" s="14">
        <v>165</v>
      </c>
      <c r="L6" s="14">
        <v>-180</v>
      </c>
      <c r="M6" s="14">
        <v>165</v>
      </c>
      <c r="N6" s="14">
        <v>65</v>
      </c>
      <c r="O6" s="14">
        <v>75</v>
      </c>
      <c r="P6" s="14">
        <v>-85</v>
      </c>
      <c r="Q6" s="14">
        <v>75</v>
      </c>
      <c r="R6" s="14">
        <v>240</v>
      </c>
      <c r="S6" s="14">
        <v>135</v>
      </c>
      <c r="T6" s="14">
        <v>185</v>
      </c>
      <c r="U6" s="14">
        <v>205</v>
      </c>
      <c r="V6" s="14">
        <v>205</v>
      </c>
      <c r="W6" s="14">
        <v>445</v>
      </c>
      <c r="X6" s="11" t="s">
        <v>1091</v>
      </c>
      <c r="Y6" s="13">
        <v>252.71704097868232</v>
      </c>
      <c r="AI6" s="20" t="str">
        <f>_xlfn.XLOOKUP(E6,Lookup!I:I,Lookup!J:J)</f>
        <v>114.50lbs (52kg)</v>
      </c>
      <c r="AJ6" s="22" t="s">
        <v>1086</v>
      </c>
      <c r="AK6" t="str">
        <f>_xlfn.XLOOKUP(AJ6,Lookup!A:A,Lookup!D:D)</f>
        <v>Women's Raw Junior Varsity</v>
      </c>
    </row>
    <row r="7" spans="1:67" ht="45" x14ac:dyDescent="0.25">
      <c r="A7" s="12" t="s">
        <v>1092</v>
      </c>
      <c r="B7" s="11" t="s">
        <v>1507</v>
      </c>
      <c r="C7" s="11" t="str">
        <f>_xlfn.XLOOKUP(AJ7,Lookup!A:A,Lookup!C:C)</f>
        <v>Raw</v>
      </c>
      <c r="D7" s="19">
        <v>111</v>
      </c>
      <c r="E7" s="11">
        <v>114</v>
      </c>
      <c r="F7" s="11">
        <v>3</v>
      </c>
      <c r="G7" s="24">
        <v>2023</v>
      </c>
      <c r="J7" s="14">
        <v>110</v>
      </c>
      <c r="K7" s="14">
        <v>120</v>
      </c>
      <c r="L7" s="14">
        <v>125</v>
      </c>
      <c r="M7" s="14">
        <v>125</v>
      </c>
      <c r="N7" s="14">
        <v>70</v>
      </c>
      <c r="O7" s="14">
        <v>80</v>
      </c>
      <c r="P7" s="14">
        <v>-85</v>
      </c>
      <c r="Q7" s="14">
        <v>80</v>
      </c>
      <c r="R7" s="14">
        <v>205</v>
      </c>
      <c r="S7" s="14">
        <v>155</v>
      </c>
      <c r="T7" s="14">
        <v>170</v>
      </c>
      <c r="U7" s="14">
        <v>-185</v>
      </c>
      <c r="V7" s="14">
        <v>170</v>
      </c>
      <c r="W7" s="14">
        <v>375</v>
      </c>
      <c r="X7" s="11" t="s">
        <v>1093</v>
      </c>
      <c r="Y7" s="13">
        <v>217.36936074770546</v>
      </c>
      <c r="AI7" s="20" t="str">
        <f>_xlfn.XLOOKUP(E7,Lookup!I:I,Lookup!J:J)</f>
        <v>114.50lbs (52kg)</v>
      </c>
      <c r="AJ7" s="22" t="s">
        <v>1086</v>
      </c>
      <c r="AK7" t="str">
        <f>_xlfn.XLOOKUP(AJ7,Lookup!A:A,Lookup!D:D)</f>
        <v>Women's Raw Junior Varsity</v>
      </c>
    </row>
    <row r="8" spans="1:67" ht="45" x14ac:dyDescent="0.25">
      <c r="A8" s="12" t="s">
        <v>1094</v>
      </c>
      <c r="B8" s="11" t="s">
        <v>1507</v>
      </c>
      <c r="C8" s="11" t="str">
        <f>_xlfn.XLOOKUP(AJ8,Lookup!A:A,Lookup!C:C)</f>
        <v>Raw</v>
      </c>
      <c r="D8" s="19">
        <v>109.1</v>
      </c>
      <c r="E8" s="11">
        <v>114</v>
      </c>
      <c r="F8" s="11">
        <v>5</v>
      </c>
      <c r="G8" s="24">
        <v>2023</v>
      </c>
      <c r="J8" s="14">
        <v>90</v>
      </c>
      <c r="K8" s="14">
        <v>95</v>
      </c>
      <c r="L8" s="14">
        <v>100</v>
      </c>
      <c r="M8" s="14">
        <v>100</v>
      </c>
      <c r="N8" s="14">
        <v>55</v>
      </c>
      <c r="O8" s="14">
        <v>60</v>
      </c>
      <c r="P8" s="14">
        <v>-65</v>
      </c>
      <c r="Q8" s="14">
        <v>60</v>
      </c>
      <c r="R8" s="14">
        <v>160</v>
      </c>
      <c r="S8" s="14">
        <v>125</v>
      </c>
      <c r="T8" s="14">
        <v>130</v>
      </c>
      <c r="U8" s="14">
        <v>135</v>
      </c>
      <c r="V8" s="14">
        <v>135</v>
      </c>
      <c r="W8" s="14">
        <v>295</v>
      </c>
      <c r="X8" s="11" t="s">
        <v>1095</v>
      </c>
      <c r="Y8" s="13">
        <v>173.24526345871499</v>
      </c>
      <c r="AI8" s="20" t="str">
        <f>_xlfn.XLOOKUP(E8,Lookup!I:I,Lookup!J:J)</f>
        <v>114.50lbs (52kg)</v>
      </c>
      <c r="AJ8" s="22" t="s">
        <v>1086</v>
      </c>
      <c r="AK8" t="str">
        <f>_xlfn.XLOOKUP(AJ8,Lookup!A:A,Lookup!D:D)</f>
        <v>Women's Raw Junior Varsity</v>
      </c>
    </row>
    <row r="9" spans="1:67" ht="45" x14ac:dyDescent="0.25">
      <c r="A9" s="12" t="s">
        <v>1096</v>
      </c>
      <c r="B9" s="11" t="s">
        <v>1507</v>
      </c>
      <c r="C9" s="11" t="str">
        <f>_xlfn.XLOOKUP(AJ9,Lookup!A:A,Lookup!C:C)</f>
        <v>Raw</v>
      </c>
      <c r="D9" s="19">
        <v>120.6</v>
      </c>
      <c r="E9" s="11">
        <v>125</v>
      </c>
      <c r="F9" s="11">
        <v>6</v>
      </c>
      <c r="G9" s="24">
        <v>2023</v>
      </c>
      <c r="J9" s="14">
        <v>110</v>
      </c>
      <c r="K9" s="14">
        <v>120</v>
      </c>
      <c r="L9" s="14">
        <v>130</v>
      </c>
      <c r="M9" s="14">
        <v>130</v>
      </c>
      <c r="N9" s="14">
        <v>70</v>
      </c>
      <c r="O9" s="14">
        <v>75</v>
      </c>
      <c r="P9" s="14">
        <v>-80</v>
      </c>
      <c r="Q9" s="14">
        <v>75</v>
      </c>
      <c r="R9" s="14">
        <v>205</v>
      </c>
      <c r="S9" s="14">
        <v>135</v>
      </c>
      <c r="T9" s="14">
        <v>145</v>
      </c>
      <c r="U9" s="14">
        <v>160</v>
      </c>
      <c r="V9" s="14">
        <v>160</v>
      </c>
      <c r="W9" s="14">
        <v>365</v>
      </c>
      <c r="X9" s="11" t="s">
        <v>1097</v>
      </c>
      <c r="Y9" s="13">
        <v>198.41059943698099</v>
      </c>
      <c r="AI9" s="20" t="str">
        <f>_xlfn.XLOOKUP(E9,Lookup!I:I,Lookup!J:J)</f>
        <v>125.50lbs (57kg)</v>
      </c>
      <c r="AJ9" s="22" t="s">
        <v>1086</v>
      </c>
      <c r="AK9" t="str">
        <f>_xlfn.XLOOKUP(AJ9,Lookup!A:A,Lookup!D:D)</f>
        <v>Women's Raw Junior Varsity</v>
      </c>
    </row>
    <row r="10" spans="1:67" ht="45" x14ac:dyDescent="0.25">
      <c r="A10" s="12" t="s">
        <v>1098</v>
      </c>
      <c r="B10" s="11" t="s">
        <v>1507</v>
      </c>
      <c r="C10" s="11" t="str">
        <f>_xlfn.XLOOKUP(AJ10,Lookup!A:A,Lookup!C:C)</f>
        <v>Raw</v>
      </c>
      <c r="D10" s="19">
        <v>138</v>
      </c>
      <c r="E10" s="11">
        <v>138</v>
      </c>
      <c r="F10" s="11">
        <v>7</v>
      </c>
      <c r="G10" s="24">
        <v>2023</v>
      </c>
      <c r="J10" s="14">
        <v>135</v>
      </c>
      <c r="K10" s="14">
        <v>170</v>
      </c>
      <c r="L10" s="14">
        <v>200</v>
      </c>
      <c r="M10" s="14">
        <v>200</v>
      </c>
      <c r="N10" s="14">
        <v>65</v>
      </c>
      <c r="O10" s="14">
        <v>90</v>
      </c>
      <c r="P10" s="14">
        <v>-105</v>
      </c>
      <c r="Q10" s="14">
        <v>90</v>
      </c>
      <c r="R10" s="14">
        <v>290</v>
      </c>
      <c r="S10" s="14">
        <v>185</v>
      </c>
      <c r="T10" s="14">
        <v>205</v>
      </c>
      <c r="U10" s="14">
        <v>225</v>
      </c>
      <c r="V10" s="14">
        <v>225</v>
      </c>
      <c r="W10" s="14">
        <v>515</v>
      </c>
      <c r="X10" s="11" t="s">
        <v>1099</v>
      </c>
      <c r="Y10" s="13">
        <v>252.10378986082824</v>
      </c>
      <c r="AI10" s="20" t="str">
        <f>_xlfn.XLOOKUP(E10,Lookup!I:I,Lookup!J:J)</f>
        <v>138.75lbs (63kg)</v>
      </c>
      <c r="AJ10" s="22" t="s">
        <v>1086</v>
      </c>
      <c r="AK10" t="str">
        <f>_xlfn.XLOOKUP(AJ10,Lookup!A:A,Lookup!D:D)</f>
        <v>Women's Raw Junior Varsity</v>
      </c>
    </row>
    <row r="11" spans="1:67" ht="45" x14ac:dyDescent="0.25">
      <c r="A11" s="12" t="s">
        <v>1100</v>
      </c>
      <c r="B11" s="11" t="s">
        <v>1507</v>
      </c>
      <c r="C11" s="11" t="str">
        <f>_xlfn.XLOOKUP(AJ11,Lookup!A:A,Lookup!C:C)</f>
        <v>Raw</v>
      </c>
      <c r="D11" s="19">
        <v>146</v>
      </c>
      <c r="E11" s="11">
        <v>152</v>
      </c>
      <c r="F11" s="11">
        <v>10</v>
      </c>
      <c r="G11" s="24">
        <v>2023</v>
      </c>
      <c r="H11">
        <f>D11/2.20467</f>
        <v>66.223062862015624</v>
      </c>
      <c r="J11" s="14">
        <v>235</v>
      </c>
      <c r="K11" s="14">
        <v>245</v>
      </c>
      <c r="L11" s="14">
        <v>255</v>
      </c>
      <c r="M11" s="14">
        <v>255</v>
      </c>
      <c r="N11" s="14">
        <v>120</v>
      </c>
      <c r="O11" s="14">
        <v>130</v>
      </c>
      <c r="P11" s="14">
        <v>135</v>
      </c>
      <c r="Q11" s="14">
        <v>135</v>
      </c>
      <c r="R11" s="14">
        <v>390</v>
      </c>
      <c r="S11" s="14">
        <v>275</v>
      </c>
      <c r="T11" s="14">
        <v>290</v>
      </c>
      <c r="U11" s="14">
        <v>305</v>
      </c>
      <c r="V11" s="14">
        <v>305</v>
      </c>
      <c r="W11" s="14">
        <v>695</v>
      </c>
      <c r="X11" s="11" t="s">
        <v>1101</v>
      </c>
      <c r="Y11" s="13">
        <v>326.22064618831598</v>
      </c>
      <c r="AI11" s="20" t="str">
        <f>_xlfn.XLOOKUP(E11,Lookup!I:I,Lookup!J:J)</f>
        <v>152.00lbs (69kg)</v>
      </c>
      <c r="AJ11" s="22" t="s">
        <v>1086</v>
      </c>
      <c r="AK11" t="str">
        <f>_xlfn.XLOOKUP(AJ11,Lookup!A:A,Lookup!D:D)</f>
        <v>Women's Raw Junior Varsity</v>
      </c>
    </row>
    <row r="12" spans="1:67" ht="45" x14ac:dyDescent="0.25">
      <c r="A12" s="12" t="s">
        <v>1102</v>
      </c>
      <c r="B12" s="11" t="s">
        <v>1507</v>
      </c>
      <c r="C12" s="11" t="str">
        <f>_xlfn.XLOOKUP(AJ12,Lookup!A:A,Lookup!C:C)</f>
        <v>Raw</v>
      </c>
      <c r="D12" s="19">
        <v>150.19999999999999</v>
      </c>
      <c r="E12" s="11">
        <v>152</v>
      </c>
      <c r="F12" s="11">
        <v>9</v>
      </c>
      <c r="G12" s="24">
        <v>2023</v>
      </c>
      <c r="J12" s="14">
        <v>245</v>
      </c>
      <c r="K12" s="14">
        <v>265</v>
      </c>
      <c r="L12" s="14">
        <v>-280</v>
      </c>
      <c r="M12" s="14">
        <v>265</v>
      </c>
      <c r="N12" s="14">
        <v>95</v>
      </c>
      <c r="O12" s="14">
        <v>105</v>
      </c>
      <c r="P12" s="14">
        <v>-120</v>
      </c>
      <c r="Q12" s="14">
        <v>105</v>
      </c>
      <c r="R12" s="14">
        <v>370</v>
      </c>
      <c r="S12" s="14">
        <v>275</v>
      </c>
      <c r="T12" s="14">
        <v>300</v>
      </c>
      <c r="U12" s="14">
        <v>315</v>
      </c>
      <c r="V12" s="14">
        <v>315</v>
      </c>
      <c r="W12" s="14">
        <v>685</v>
      </c>
      <c r="X12" s="11" t="s">
        <v>1103</v>
      </c>
      <c r="Y12" s="13">
        <v>315.03289870381798</v>
      </c>
      <c r="AI12" s="20" t="str">
        <f>_xlfn.XLOOKUP(E12,Lookup!I:I,Lookup!J:J)</f>
        <v>152.00lbs (69kg)</v>
      </c>
      <c r="AJ12" s="22" t="s">
        <v>1086</v>
      </c>
      <c r="AK12" t="str">
        <f>_xlfn.XLOOKUP(AJ12,Lookup!A:A,Lookup!D:D)</f>
        <v>Women's Raw Junior Varsity</v>
      </c>
    </row>
    <row r="13" spans="1:67" ht="45" x14ac:dyDescent="0.25">
      <c r="A13" s="12" t="s">
        <v>1104</v>
      </c>
      <c r="B13" s="11" t="s">
        <v>1507</v>
      </c>
      <c r="C13" s="11" t="str">
        <f>_xlfn.XLOOKUP(AJ13,Lookup!A:A,Lookup!C:C)</f>
        <v>Raw</v>
      </c>
      <c r="D13" s="19">
        <v>142</v>
      </c>
      <c r="E13" s="11">
        <v>152</v>
      </c>
      <c r="F13" s="11">
        <v>11</v>
      </c>
      <c r="G13" s="24">
        <v>2023</v>
      </c>
      <c r="J13" s="14">
        <v>240</v>
      </c>
      <c r="K13" s="14">
        <v>255</v>
      </c>
      <c r="L13" s="14">
        <v>270</v>
      </c>
      <c r="M13" s="14">
        <v>270</v>
      </c>
      <c r="N13" s="14">
        <v>-125</v>
      </c>
      <c r="O13" s="14">
        <v>125</v>
      </c>
      <c r="P13" s="14">
        <v>135</v>
      </c>
      <c r="Q13" s="14">
        <v>135</v>
      </c>
      <c r="R13" s="14">
        <v>405</v>
      </c>
      <c r="S13" s="14">
        <v>245</v>
      </c>
      <c r="T13" s="14">
        <v>255</v>
      </c>
      <c r="U13" s="14">
        <v>275</v>
      </c>
      <c r="V13" s="14">
        <v>275</v>
      </c>
      <c r="W13" s="14">
        <v>680</v>
      </c>
      <c r="X13" s="11" t="s">
        <v>1105</v>
      </c>
      <c r="Y13" s="13">
        <v>325.78064895072021</v>
      </c>
      <c r="AI13" s="20" t="str">
        <f>_xlfn.XLOOKUP(E13,Lookup!I:I,Lookup!J:J)</f>
        <v>152.00lbs (69kg)</v>
      </c>
      <c r="AJ13" s="22" t="s">
        <v>1086</v>
      </c>
      <c r="AK13" t="str">
        <f>_xlfn.XLOOKUP(AJ13,Lookup!A:A,Lookup!D:D)</f>
        <v>Women's Raw Junior Varsity</v>
      </c>
    </row>
    <row r="14" spans="1:67" ht="45" x14ac:dyDescent="0.25">
      <c r="A14" s="12" t="s">
        <v>1106</v>
      </c>
      <c r="B14" s="11" t="s">
        <v>1507</v>
      </c>
      <c r="C14" s="11" t="str">
        <f>_xlfn.XLOOKUP(AJ14,Lookup!A:A,Lookup!C:C)</f>
        <v>Raw</v>
      </c>
      <c r="D14" s="19">
        <v>146.30000000000001</v>
      </c>
      <c r="E14" s="11">
        <v>152</v>
      </c>
      <c r="F14" s="11">
        <v>8</v>
      </c>
      <c r="G14" s="24">
        <v>2023</v>
      </c>
      <c r="J14" s="14">
        <v>120</v>
      </c>
      <c r="K14" s="14">
        <v>130</v>
      </c>
      <c r="L14" s="14">
        <v>140</v>
      </c>
      <c r="M14" s="14">
        <v>140</v>
      </c>
      <c r="N14" s="14">
        <v>80</v>
      </c>
      <c r="O14" s="14">
        <v>90</v>
      </c>
      <c r="P14" s="14">
        <v>-95</v>
      </c>
      <c r="Q14" s="14">
        <v>90</v>
      </c>
      <c r="R14" s="14">
        <v>230</v>
      </c>
      <c r="S14" s="14">
        <v>155</v>
      </c>
      <c r="T14" s="14">
        <v>165</v>
      </c>
      <c r="U14" s="14">
        <v>175</v>
      </c>
      <c r="V14" s="14">
        <v>175</v>
      </c>
      <c r="W14" s="14">
        <v>405</v>
      </c>
      <c r="X14" s="11" t="s">
        <v>1107</v>
      </c>
      <c r="Y14" s="13">
        <v>189.80586516882019</v>
      </c>
      <c r="AI14" s="20" t="str">
        <f>_xlfn.XLOOKUP(E14,Lookup!I:I,Lookup!J:J)</f>
        <v>152.00lbs (69kg)</v>
      </c>
      <c r="AJ14" s="22" t="s">
        <v>1086</v>
      </c>
      <c r="AK14" t="str">
        <f>_xlfn.XLOOKUP(AJ14,Lookup!A:A,Lookup!D:D)</f>
        <v>Women's Raw Junior Varsity</v>
      </c>
    </row>
    <row r="15" spans="1:67" ht="45" x14ac:dyDescent="0.25">
      <c r="A15" s="12" t="s">
        <v>1108</v>
      </c>
      <c r="B15" s="11" t="s">
        <v>1507</v>
      </c>
      <c r="C15" s="11" t="str">
        <f>_xlfn.XLOOKUP(AJ15,Lookup!A:A,Lookup!C:C)</f>
        <v>Raw</v>
      </c>
      <c r="D15" s="19">
        <v>103</v>
      </c>
      <c r="E15" s="11">
        <v>103</v>
      </c>
      <c r="F15" s="11">
        <v>14</v>
      </c>
      <c r="G15" s="24">
        <v>2023</v>
      </c>
      <c r="J15" s="14">
        <v>180</v>
      </c>
      <c r="K15" s="14">
        <v>200</v>
      </c>
      <c r="L15" s="14">
        <v>210</v>
      </c>
      <c r="M15" s="14">
        <v>210</v>
      </c>
      <c r="N15" s="14">
        <v>100</v>
      </c>
      <c r="O15" s="14">
        <v>105</v>
      </c>
      <c r="P15" s="14">
        <v>-110</v>
      </c>
      <c r="Q15" s="14">
        <v>105</v>
      </c>
      <c r="R15" s="14">
        <v>315</v>
      </c>
      <c r="S15" s="14">
        <v>205</v>
      </c>
      <c r="T15" s="14">
        <v>220</v>
      </c>
      <c r="U15" s="14">
        <v>235</v>
      </c>
      <c r="V15" s="14">
        <v>235</v>
      </c>
      <c r="W15" s="14">
        <v>550</v>
      </c>
      <c r="X15" s="11" t="s">
        <v>1110</v>
      </c>
      <c r="Y15" s="13">
        <v>336.97043066068903</v>
      </c>
      <c r="AI15" s="20" t="str">
        <f>_xlfn.XLOOKUP(E15,Lookup!I:I,Lookup!J:J)</f>
        <v>103.50lbs (47kg)</v>
      </c>
      <c r="AJ15" s="22" t="s">
        <v>1109</v>
      </c>
      <c r="AK15" t="str">
        <f>_xlfn.XLOOKUP(AJ15,Lookup!A:A,Lookup!D:D)</f>
        <v>Women's Raw High School</v>
      </c>
    </row>
    <row r="16" spans="1:67" ht="45" x14ac:dyDescent="0.25">
      <c r="A16" s="12" t="s">
        <v>1111</v>
      </c>
      <c r="B16" s="11" t="s">
        <v>1507</v>
      </c>
      <c r="C16" s="11" t="str">
        <f>_xlfn.XLOOKUP(AJ16,Lookup!A:A,Lookup!C:C)</f>
        <v>Raw</v>
      </c>
      <c r="D16" s="19">
        <v>114</v>
      </c>
      <c r="E16" s="11">
        <v>114</v>
      </c>
      <c r="F16" s="11">
        <v>16</v>
      </c>
      <c r="G16" s="24">
        <v>2023</v>
      </c>
      <c r="J16" s="14">
        <v>160</v>
      </c>
      <c r="K16" s="14">
        <v>170</v>
      </c>
      <c r="L16" s="14">
        <v>185</v>
      </c>
      <c r="M16" s="14">
        <v>185</v>
      </c>
      <c r="N16" s="14">
        <v>90</v>
      </c>
      <c r="O16" s="14">
        <v>100</v>
      </c>
      <c r="P16" s="14">
        <v>-105</v>
      </c>
      <c r="Q16" s="14">
        <v>100</v>
      </c>
      <c r="R16" s="14">
        <v>285</v>
      </c>
      <c r="S16" s="14">
        <v>200</v>
      </c>
      <c r="T16" s="14">
        <v>-210</v>
      </c>
      <c r="U16" s="14">
        <v>210</v>
      </c>
      <c r="V16" s="14">
        <v>210</v>
      </c>
      <c r="W16" s="14">
        <v>495</v>
      </c>
      <c r="X16" s="11" t="s">
        <v>1112</v>
      </c>
      <c r="Y16" s="13">
        <v>281.11221412235449</v>
      </c>
      <c r="AI16" s="20" t="str">
        <f>_xlfn.XLOOKUP(E16,Lookup!I:I,Lookup!J:J)</f>
        <v>114.50lbs (52kg)</v>
      </c>
      <c r="AJ16" s="22" t="s">
        <v>1109</v>
      </c>
      <c r="AK16" t="str">
        <f>_xlfn.XLOOKUP(AJ16,Lookup!A:A,Lookup!D:D)</f>
        <v>Women's Raw High School</v>
      </c>
    </row>
    <row r="17" spans="1:37" ht="45" x14ac:dyDescent="0.25">
      <c r="A17" s="12" t="s">
        <v>1113</v>
      </c>
      <c r="B17" s="11" t="s">
        <v>1507</v>
      </c>
      <c r="C17" s="11" t="str">
        <f>_xlfn.XLOOKUP(AJ17,Lookup!A:A,Lookup!C:C)</f>
        <v>Raw</v>
      </c>
      <c r="D17" s="19">
        <v>111</v>
      </c>
      <c r="E17" s="11">
        <v>114</v>
      </c>
      <c r="F17" s="11">
        <v>17</v>
      </c>
      <c r="G17" s="24">
        <v>2023</v>
      </c>
      <c r="J17" s="14">
        <v>115</v>
      </c>
      <c r="K17" s="14">
        <v>140</v>
      </c>
      <c r="L17" s="14">
        <v>155</v>
      </c>
      <c r="M17" s="14">
        <v>155</v>
      </c>
      <c r="N17" s="14">
        <v>70</v>
      </c>
      <c r="O17" s="14">
        <v>100</v>
      </c>
      <c r="P17" s="14">
        <v>-110</v>
      </c>
      <c r="Q17" s="14">
        <v>100</v>
      </c>
      <c r="R17" s="14">
        <v>255</v>
      </c>
      <c r="S17" s="14">
        <v>200</v>
      </c>
      <c r="T17" s="14">
        <v>225</v>
      </c>
      <c r="U17" s="14">
        <v>-230</v>
      </c>
      <c r="V17" s="14">
        <v>225</v>
      </c>
      <c r="W17" s="14">
        <v>480</v>
      </c>
      <c r="X17" s="11" t="s">
        <v>1114</v>
      </c>
      <c r="Y17" s="13">
        <v>278.23278175706298</v>
      </c>
      <c r="AI17" s="20" t="str">
        <f>_xlfn.XLOOKUP(E17,Lookup!I:I,Lookup!J:J)</f>
        <v>114.50lbs (52kg)</v>
      </c>
      <c r="AJ17" s="22" t="s">
        <v>1109</v>
      </c>
      <c r="AK17" t="str">
        <f>_xlfn.XLOOKUP(AJ17,Lookup!A:A,Lookup!D:D)</f>
        <v>Women's Raw High School</v>
      </c>
    </row>
    <row r="18" spans="1:37" ht="60" x14ac:dyDescent="0.25">
      <c r="A18" s="12" t="s">
        <v>1115</v>
      </c>
      <c r="B18" s="11" t="s">
        <v>1507</v>
      </c>
      <c r="C18" s="11" t="str">
        <f>_xlfn.XLOOKUP(AJ18,Lookup!A:A,Lookup!C:C)</f>
        <v>Raw</v>
      </c>
      <c r="D18" s="19">
        <v>108</v>
      </c>
      <c r="E18" s="11">
        <v>114</v>
      </c>
      <c r="F18" s="11">
        <v>15</v>
      </c>
      <c r="G18" s="24">
        <v>2023</v>
      </c>
      <c r="J18" s="14">
        <v>75</v>
      </c>
      <c r="K18" s="14">
        <v>95</v>
      </c>
      <c r="L18" s="14">
        <v>105</v>
      </c>
      <c r="M18" s="14">
        <v>105</v>
      </c>
      <c r="N18" s="14">
        <v>45</v>
      </c>
      <c r="O18" s="14">
        <v>55</v>
      </c>
      <c r="P18" s="14">
        <v>65</v>
      </c>
      <c r="Q18" s="14">
        <v>65</v>
      </c>
      <c r="R18" s="14">
        <v>170</v>
      </c>
      <c r="S18" s="14">
        <v>115</v>
      </c>
      <c r="T18" s="14">
        <v>120</v>
      </c>
      <c r="U18" s="14">
        <v>135</v>
      </c>
      <c r="V18" s="14">
        <v>135</v>
      </c>
      <c r="W18" s="14">
        <v>305</v>
      </c>
      <c r="X18" s="11" t="s">
        <v>1116</v>
      </c>
      <c r="Y18" s="13">
        <v>180.48761685400899</v>
      </c>
      <c r="AI18" s="20" t="str">
        <f>_xlfn.XLOOKUP(E18,Lookup!I:I,Lookup!J:J)</f>
        <v>114.50lbs (52kg)</v>
      </c>
      <c r="AJ18" s="22" t="s">
        <v>1109</v>
      </c>
      <c r="AK18" t="str">
        <f>_xlfn.XLOOKUP(AJ18,Lookup!A:A,Lookup!D:D)</f>
        <v>Women's Raw High School</v>
      </c>
    </row>
    <row r="19" spans="1:37" ht="45" x14ac:dyDescent="0.25">
      <c r="A19" s="12" t="s">
        <v>1117</v>
      </c>
      <c r="B19" s="11" t="s">
        <v>1507</v>
      </c>
      <c r="C19" s="11" t="str">
        <f>_xlfn.XLOOKUP(AJ19,Lookup!A:A,Lookup!C:C)</f>
        <v>Raw</v>
      </c>
      <c r="D19" s="19">
        <v>137.69999999999999</v>
      </c>
      <c r="E19" s="11">
        <v>138</v>
      </c>
      <c r="F19" s="11">
        <v>19</v>
      </c>
      <c r="G19" s="24">
        <v>2023</v>
      </c>
      <c r="J19" s="14">
        <v>200</v>
      </c>
      <c r="K19" s="14">
        <v>-235</v>
      </c>
      <c r="L19" s="14">
        <v>235</v>
      </c>
      <c r="M19" s="14">
        <v>235</v>
      </c>
      <c r="N19" s="14">
        <v>100</v>
      </c>
      <c r="O19" s="14">
        <v>115</v>
      </c>
      <c r="P19" s="14">
        <v>135</v>
      </c>
      <c r="Q19" s="14">
        <v>135</v>
      </c>
      <c r="R19" s="14">
        <v>370</v>
      </c>
      <c r="S19" s="14">
        <v>235</v>
      </c>
      <c r="T19" s="14">
        <v>-275</v>
      </c>
      <c r="U19" s="14">
        <v>-275</v>
      </c>
      <c r="V19" s="14">
        <v>235</v>
      </c>
      <c r="W19" s="14">
        <v>605</v>
      </c>
      <c r="X19" s="11" t="s">
        <v>1118</v>
      </c>
      <c r="Y19" s="13">
        <v>296.65471383191425</v>
      </c>
      <c r="AI19" s="20" t="str">
        <f>_xlfn.XLOOKUP(E19,Lookup!I:I,Lookup!J:J)</f>
        <v>138.75lbs (63kg)</v>
      </c>
      <c r="AJ19" s="22" t="s">
        <v>1109</v>
      </c>
      <c r="AK19" t="str">
        <f>_xlfn.XLOOKUP(AJ19,Lookup!A:A,Lookup!D:D)</f>
        <v>Women's Raw High School</v>
      </c>
    </row>
    <row r="20" spans="1:37" ht="45" x14ac:dyDescent="0.25">
      <c r="A20" s="12" t="s">
        <v>1119</v>
      </c>
      <c r="B20" s="11" t="s">
        <v>1507</v>
      </c>
      <c r="C20" s="11" t="str">
        <f>_xlfn.XLOOKUP(AJ20,Lookup!A:A,Lookup!C:C)</f>
        <v>Raw</v>
      </c>
      <c r="D20" s="19">
        <v>138</v>
      </c>
      <c r="E20" s="11">
        <v>138</v>
      </c>
      <c r="F20" s="11">
        <v>23</v>
      </c>
      <c r="G20" s="24">
        <v>2023</v>
      </c>
      <c r="J20" s="14">
        <v>150</v>
      </c>
      <c r="K20" s="14">
        <v>190</v>
      </c>
      <c r="L20" s="14">
        <v>-205</v>
      </c>
      <c r="M20" s="14">
        <v>190</v>
      </c>
      <c r="N20" s="14">
        <v>85</v>
      </c>
      <c r="O20" s="14">
        <v>100</v>
      </c>
      <c r="P20" s="14">
        <v>-105</v>
      </c>
      <c r="Q20" s="14">
        <v>100</v>
      </c>
      <c r="R20" s="14">
        <v>290</v>
      </c>
      <c r="S20" s="14">
        <v>230</v>
      </c>
      <c r="T20" s="14">
        <v>265</v>
      </c>
      <c r="U20" s="14">
        <v>280</v>
      </c>
      <c r="V20" s="14">
        <v>280</v>
      </c>
      <c r="W20" s="14">
        <v>570</v>
      </c>
      <c r="X20" s="11" t="s">
        <v>1120</v>
      </c>
      <c r="Y20" s="13">
        <v>279.02749557412062</v>
      </c>
      <c r="AI20" s="20" t="str">
        <f>_xlfn.XLOOKUP(E20,Lookup!I:I,Lookup!J:J)</f>
        <v>138.75lbs (63kg)</v>
      </c>
      <c r="AJ20" s="22" t="s">
        <v>1109</v>
      </c>
      <c r="AK20" t="str">
        <f>_xlfn.XLOOKUP(AJ20,Lookup!A:A,Lookup!D:D)</f>
        <v>Women's Raw High School</v>
      </c>
    </row>
    <row r="21" spans="1:37" ht="45" x14ac:dyDescent="0.25">
      <c r="A21" s="12" t="s">
        <v>1121</v>
      </c>
      <c r="B21" s="11" t="s">
        <v>1507</v>
      </c>
      <c r="C21" s="11" t="str">
        <f>_xlfn.XLOOKUP(AJ21,Lookup!A:A,Lookup!C:C)</f>
        <v>Raw</v>
      </c>
      <c r="D21" s="19">
        <v>131</v>
      </c>
      <c r="E21" s="11">
        <v>138</v>
      </c>
      <c r="F21" s="11">
        <v>22</v>
      </c>
      <c r="G21" s="24">
        <v>2023</v>
      </c>
      <c r="J21" s="14">
        <v>185</v>
      </c>
      <c r="K21" s="14">
        <v>195</v>
      </c>
      <c r="L21" s="14">
        <v>200</v>
      </c>
      <c r="M21" s="14">
        <v>200</v>
      </c>
      <c r="N21" s="14">
        <v>105</v>
      </c>
      <c r="O21" s="14">
        <v>110</v>
      </c>
      <c r="P21" s="14">
        <v>-115</v>
      </c>
      <c r="Q21" s="14">
        <v>110</v>
      </c>
      <c r="R21" s="14">
        <v>310</v>
      </c>
      <c r="S21" s="14">
        <v>225</v>
      </c>
      <c r="T21" s="14">
        <v>240</v>
      </c>
      <c r="U21" s="14">
        <v>250</v>
      </c>
      <c r="V21" s="14">
        <v>250</v>
      </c>
      <c r="W21" s="14">
        <v>560</v>
      </c>
      <c r="X21" s="11" t="s">
        <v>1122</v>
      </c>
      <c r="Y21" s="13">
        <v>285.33428991207529</v>
      </c>
      <c r="AI21" s="20" t="str">
        <f>_xlfn.XLOOKUP(E21,Lookup!I:I,Lookup!J:J)</f>
        <v>138.75lbs (63kg)</v>
      </c>
      <c r="AJ21" s="22" t="s">
        <v>1109</v>
      </c>
      <c r="AK21" t="str">
        <f>_xlfn.XLOOKUP(AJ21,Lookup!A:A,Lookup!D:D)</f>
        <v>Women's Raw High School</v>
      </c>
    </row>
    <row r="22" spans="1:37" ht="45" x14ac:dyDescent="0.25">
      <c r="A22" s="12" t="s">
        <v>1123</v>
      </c>
      <c r="B22" s="11" t="s">
        <v>1507</v>
      </c>
      <c r="C22" s="11" t="str">
        <f>_xlfn.XLOOKUP(AJ22,Lookup!A:A,Lookup!C:C)</f>
        <v>Raw</v>
      </c>
      <c r="D22" s="19">
        <v>128</v>
      </c>
      <c r="E22" s="11">
        <v>138</v>
      </c>
      <c r="F22" s="11">
        <v>21</v>
      </c>
      <c r="G22" s="24">
        <v>2023</v>
      </c>
      <c r="J22" s="14">
        <v>205</v>
      </c>
      <c r="K22" s="14">
        <v>210</v>
      </c>
      <c r="L22" s="14">
        <v>-215</v>
      </c>
      <c r="M22" s="14">
        <v>210</v>
      </c>
      <c r="N22" s="14">
        <v>95</v>
      </c>
      <c r="O22" s="14">
        <v>105</v>
      </c>
      <c r="P22" s="14">
        <v>-110</v>
      </c>
      <c r="Q22" s="14">
        <v>105</v>
      </c>
      <c r="R22" s="14">
        <v>315</v>
      </c>
      <c r="S22" s="14">
        <v>215</v>
      </c>
      <c r="T22" s="14">
        <v>230</v>
      </c>
      <c r="U22" s="14">
        <v>-250</v>
      </c>
      <c r="V22" s="14">
        <v>230</v>
      </c>
      <c r="W22" s="14">
        <v>545</v>
      </c>
      <c r="X22" s="11" t="s">
        <v>1124</v>
      </c>
      <c r="Y22" s="13">
        <v>282.75923569752018</v>
      </c>
      <c r="AI22" s="20" t="str">
        <f>_xlfn.XLOOKUP(E22,Lookup!I:I,Lookup!J:J)</f>
        <v>138.75lbs (63kg)</v>
      </c>
      <c r="AJ22" s="22" t="s">
        <v>1109</v>
      </c>
      <c r="AK22" t="str">
        <f>_xlfn.XLOOKUP(AJ22,Lookup!A:A,Lookup!D:D)</f>
        <v>Women's Raw High School</v>
      </c>
    </row>
    <row r="23" spans="1:37" ht="45" x14ac:dyDescent="0.25">
      <c r="A23" s="12" t="s">
        <v>1125</v>
      </c>
      <c r="B23" s="11" t="s">
        <v>1507</v>
      </c>
      <c r="C23" s="11" t="str">
        <f>_xlfn.XLOOKUP(AJ23,Lookup!A:A,Lookup!C:C)</f>
        <v>Raw</v>
      </c>
      <c r="D23" s="19">
        <v>137.80000000000001</v>
      </c>
      <c r="E23" s="11">
        <v>138</v>
      </c>
      <c r="F23" s="11">
        <v>18</v>
      </c>
      <c r="G23" s="24">
        <v>2023</v>
      </c>
      <c r="J23" s="14">
        <v>160</v>
      </c>
      <c r="K23" s="14">
        <v>-175</v>
      </c>
      <c r="L23" s="14">
        <v>175</v>
      </c>
      <c r="M23" s="14">
        <v>175</v>
      </c>
      <c r="N23" s="14">
        <v>105</v>
      </c>
      <c r="O23" s="14">
        <v>115</v>
      </c>
      <c r="P23" s="14">
        <v>120</v>
      </c>
      <c r="Q23" s="14">
        <v>120</v>
      </c>
      <c r="R23" s="14">
        <v>295</v>
      </c>
      <c r="S23" s="14">
        <v>200</v>
      </c>
      <c r="T23" s="14">
        <v>220</v>
      </c>
      <c r="U23" s="14">
        <v>230</v>
      </c>
      <c r="V23" s="14">
        <v>230</v>
      </c>
      <c r="W23" s="14">
        <v>525</v>
      </c>
      <c r="X23" s="11" t="s">
        <v>1126</v>
      </c>
      <c r="Y23" s="13">
        <v>257.28476585001277</v>
      </c>
      <c r="AI23" s="20" t="str">
        <f>_xlfn.XLOOKUP(E23,Lookup!I:I,Lookup!J:J)</f>
        <v>138.75lbs (63kg)</v>
      </c>
      <c r="AJ23" s="22" t="s">
        <v>1109</v>
      </c>
      <c r="AK23" t="str">
        <f>_xlfn.XLOOKUP(AJ23,Lookup!A:A,Lookup!D:D)</f>
        <v>Women's Raw High School</v>
      </c>
    </row>
    <row r="24" spans="1:37" ht="45" x14ac:dyDescent="0.25">
      <c r="A24" s="12" t="s">
        <v>1127</v>
      </c>
      <c r="B24" s="11" t="s">
        <v>1507</v>
      </c>
      <c r="C24" s="11" t="str">
        <f>_xlfn.XLOOKUP(AJ24,Lookup!A:A,Lookup!C:C)</f>
        <v>Raw</v>
      </c>
      <c r="D24" s="19">
        <v>136</v>
      </c>
      <c r="E24" s="11">
        <v>138</v>
      </c>
      <c r="F24" s="11">
        <v>20</v>
      </c>
      <c r="G24" s="24">
        <v>2023</v>
      </c>
      <c r="J24" s="14">
        <v>115</v>
      </c>
      <c r="K24" s="14">
        <v>135</v>
      </c>
      <c r="L24" s="14">
        <v>155</v>
      </c>
      <c r="M24" s="14">
        <v>155</v>
      </c>
      <c r="N24" s="14">
        <v>75</v>
      </c>
      <c r="O24" s="14">
        <v>100</v>
      </c>
      <c r="P24" s="14">
        <v>-105</v>
      </c>
      <c r="Q24" s="14">
        <v>100</v>
      </c>
      <c r="R24" s="14">
        <v>255</v>
      </c>
      <c r="S24" s="14">
        <v>185</v>
      </c>
      <c r="T24" s="14">
        <v>205</v>
      </c>
      <c r="U24" s="14">
        <v>210</v>
      </c>
      <c r="V24" s="14">
        <v>210</v>
      </c>
      <c r="W24" s="14">
        <v>465</v>
      </c>
      <c r="X24" s="11" t="s">
        <v>1128</v>
      </c>
      <c r="Y24" s="13">
        <v>230.1798534730726</v>
      </c>
      <c r="AI24" s="20" t="str">
        <f>_xlfn.XLOOKUP(E24,Lookup!I:I,Lookup!J:J)</f>
        <v>138.75lbs (63kg)</v>
      </c>
      <c r="AJ24" s="22" t="s">
        <v>1109</v>
      </c>
      <c r="AK24" t="str">
        <f>_xlfn.XLOOKUP(AJ24,Lookup!A:A,Lookup!D:D)</f>
        <v>Women's Raw High School</v>
      </c>
    </row>
    <row r="25" spans="1:37" ht="45" x14ac:dyDescent="0.25">
      <c r="A25" s="12" t="s">
        <v>1129</v>
      </c>
      <c r="B25" s="11" t="s">
        <v>1507</v>
      </c>
      <c r="C25" s="11" t="str">
        <f>_xlfn.XLOOKUP(AJ25,Lookup!A:A,Lookup!C:C)</f>
        <v>Raw</v>
      </c>
      <c r="D25" s="19">
        <v>173.2</v>
      </c>
      <c r="E25" s="11">
        <v>185</v>
      </c>
      <c r="F25" s="11">
        <v>26</v>
      </c>
      <c r="G25" s="24">
        <v>2023</v>
      </c>
      <c r="J25" s="14">
        <v>195</v>
      </c>
      <c r="K25" s="14">
        <v>210</v>
      </c>
      <c r="L25" s="14">
        <v>-220</v>
      </c>
      <c r="M25" s="14">
        <v>210</v>
      </c>
      <c r="N25" s="14">
        <v>80</v>
      </c>
      <c r="O25" s="14">
        <v>90</v>
      </c>
      <c r="P25" s="14">
        <v>-100</v>
      </c>
      <c r="Q25" s="14">
        <v>90</v>
      </c>
      <c r="R25" s="14">
        <v>300</v>
      </c>
      <c r="S25" s="14">
        <v>220</v>
      </c>
      <c r="T25" s="14">
        <v>230</v>
      </c>
      <c r="U25" s="14">
        <v>-245</v>
      </c>
      <c r="V25" s="14">
        <v>230</v>
      </c>
      <c r="W25" s="14">
        <v>530</v>
      </c>
      <c r="X25" s="11" t="s">
        <v>1130</v>
      </c>
      <c r="Y25" s="13">
        <v>222.25573525112551</v>
      </c>
      <c r="AI25" s="20" t="str">
        <f>_xlfn.XLOOKUP(E25,Lookup!I:I,Lookup!J:J)</f>
        <v>185.00lbs (84kg)</v>
      </c>
      <c r="AJ25" s="22" t="s">
        <v>1086</v>
      </c>
      <c r="AK25" t="str">
        <f>_xlfn.XLOOKUP(AJ25,Lookup!A:A,Lookup!D:D)</f>
        <v>Women's Raw Junior Varsity</v>
      </c>
    </row>
    <row r="26" spans="1:37" ht="45" x14ac:dyDescent="0.25">
      <c r="A26" s="12" t="s">
        <v>1131</v>
      </c>
      <c r="B26" s="11" t="s">
        <v>1507</v>
      </c>
      <c r="C26" s="11" t="str">
        <f>_xlfn.XLOOKUP(AJ26,Lookup!A:A,Lookup!C:C)</f>
        <v>Raw</v>
      </c>
      <c r="D26" s="19">
        <v>175.2</v>
      </c>
      <c r="E26" s="11">
        <v>185</v>
      </c>
      <c r="F26" s="11">
        <v>25</v>
      </c>
      <c r="G26" s="24">
        <v>2023</v>
      </c>
      <c r="J26" s="14">
        <v>-145</v>
      </c>
      <c r="K26" s="14">
        <v>145</v>
      </c>
      <c r="L26" s="14">
        <v>160</v>
      </c>
      <c r="M26" s="14">
        <v>160</v>
      </c>
      <c r="N26" s="14">
        <v>85</v>
      </c>
      <c r="O26" s="14">
        <v>100</v>
      </c>
      <c r="P26" s="14">
        <v>110</v>
      </c>
      <c r="Q26" s="14">
        <v>110</v>
      </c>
      <c r="R26" s="14">
        <v>270</v>
      </c>
      <c r="S26" s="14">
        <v>185</v>
      </c>
      <c r="T26" s="14">
        <v>205</v>
      </c>
      <c r="U26" s="14">
        <v>250</v>
      </c>
      <c r="V26" s="14">
        <v>250</v>
      </c>
      <c r="W26" s="14">
        <v>520</v>
      </c>
      <c r="X26" s="11" t="s">
        <v>1132</v>
      </c>
      <c r="Y26" s="13">
        <v>216.62342129845501</v>
      </c>
      <c r="AI26" s="20" t="str">
        <f>_xlfn.XLOOKUP(E26,Lookup!I:I,Lookup!J:J)</f>
        <v>185.00lbs (84kg)</v>
      </c>
      <c r="AJ26" s="22" t="s">
        <v>1086</v>
      </c>
      <c r="AK26" t="str">
        <f>_xlfn.XLOOKUP(AJ26,Lookup!A:A,Lookup!D:D)</f>
        <v>Women's Raw Junior Varsity</v>
      </c>
    </row>
    <row r="27" spans="1:37" ht="45" x14ac:dyDescent="0.25">
      <c r="A27" s="12" t="s">
        <v>1133</v>
      </c>
      <c r="B27" s="11" t="s">
        <v>1507</v>
      </c>
      <c r="C27" s="11" t="str">
        <f>_xlfn.XLOOKUP(AJ27,Lookup!A:A,Lookup!C:C)</f>
        <v>Raw</v>
      </c>
      <c r="D27" s="19">
        <v>207</v>
      </c>
      <c r="E27" s="11" t="s">
        <v>1134</v>
      </c>
      <c r="F27" s="11">
        <v>27</v>
      </c>
      <c r="G27" s="24">
        <v>2023</v>
      </c>
      <c r="J27" s="14">
        <v>340</v>
      </c>
      <c r="K27" s="14">
        <v>355</v>
      </c>
      <c r="L27" s="14">
        <v>375</v>
      </c>
      <c r="M27" s="14">
        <v>375</v>
      </c>
      <c r="N27" s="14">
        <v>135</v>
      </c>
      <c r="O27" s="14">
        <v>145</v>
      </c>
      <c r="P27" s="14">
        <v>155</v>
      </c>
      <c r="Q27" s="14">
        <v>155</v>
      </c>
      <c r="R27" s="14">
        <v>530</v>
      </c>
      <c r="S27" s="14">
        <v>285</v>
      </c>
      <c r="T27" s="14">
        <v>315</v>
      </c>
      <c r="U27" s="14">
        <v>-330</v>
      </c>
      <c r="V27" s="14">
        <v>315</v>
      </c>
      <c r="W27" s="14">
        <v>845</v>
      </c>
      <c r="X27" s="11" t="s">
        <v>1135</v>
      </c>
      <c r="Y27" s="13">
        <v>325.75773660731943</v>
      </c>
      <c r="AI27" s="20" t="str">
        <f>_xlfn.XLOOKUP(E27,Lookup!I:I,Lookup!J:J)</f>
        <v>185.00lbs+ (84kg+)</v>
      </c>
      <c r="AJ27" s="22" t="s">
        <v>1086</v>
      </c>
      <c r="AK27" t="str">
        <f>_xlfn.XLOOKUP(AJ27,Lookup!A:A,Lookup!D:D)</f>
        <v>Women's Raw Junior Varsity</v>
      </c>
    </row>
    <row r="28" spans="1:37" ht="45" x14ac:dyDescent="0.25">
      <c r="A28" s="12" t="s">
        <v>1136</v>
      </c>
      <c r="B28" s="11" t="s">
        <v>1507</v>
      </c>
      <c r="C28" s="11" t="str">
        <f>_xlfn.XLOOKUP(AJ28,Lookup!A:A,Lookup!C:C)</f>
        <v>Raw</v>
      </c>
      <c r="D28" s="19">
        <v>284.3</v>
      </c>
      <c r="E28" s="11" t="s">
        <v>1134</v>
      </c>
      <c r="F28" s="11">
        <v>28</v>
      </c>
      <c r="G28" s="24">
        <v>2023</v>
      </c>
      <c r="J28" s="14">
        <v>-185</v>
      </c>
      <c r="K28" s="14">
        <v>185</v>
      </c>
      <c r="L28" s="14">
        <v>195</v>
      </c>
      <c r="M28" s="14">
        <v>195</v>
      </c>
      <c r="N28" s="14">
        <v>135</v>
      </c>
      <c r="O28" s="14">
        <v>150</v>
      </c>
      <c r="P28" s="14">
        <v>-165</v>
      </c>
      <c r="Q28" s="14">
        <v>150</v>
      </c>
      <c r="R28" s="14">
        <v>345</v>
      </c>
      <c r="S28" s="14">
        <v>210</v>
      </c>
      <c r="T28" s="14">
        <v>215</v>
      </c>
      <c r="U28" s="14">
        <v>230</v>
      </c>
      <c r="V28" s="14">
        <v>230</v>
      </c>
      <c r="W28" s="14">
        <v>575</v>
      </c>
      <c r="X28" s="11" t="s">
        <v>1137</v>
      </c>
      <c r="Y28" s="13">
        <v>205.91603869331149</v>
      </c>
      <c r="AI28" s="20" t="str">
        <f>_xlfn.XLOOKUP(E28,Lookup!I:I,Lookup!J:J)</f>
        <v>185.00lbs+ (84kg+)</v>
      </c>
      <c r="AJ28" s="22" t="s">
        <v>1086</v>
      </c>
      <c r="AK28" t="str">
        <f>_xlfn.XLOOKUP(AJ28,Lookup!A:A,Lookup!D:D)</f>
        <v>Women's Raw Junior Varsity</v>
      </c>
    </row>
    <row r="29" spans="1:37" ht="45" x14ac:dyDescent="0.25">
      <c r="A29" s="12" t="s">
        <v>1138</v>
      </c>
      <c r="B29" s="11" t="s">
        <v>1507</v>
      </c>
      <c r="C29" s="11" t="str">
        <f>_xlfn.XLOOKUP(AJ29,Lookup!A:A,Lookup!C:C)</f>
        <v>Raw</v>
      </c>
      <c r="D29" s="19">
        <v>167</v>
      </c>
      <c r="E29" s="11">
        <v>167</v>
      </c>
      <c r="F29" s="11">
        <v>24</v>
      </c>
      <c r="G29" s="24">
        <v>2023</v>
      </c>
      <c r="J29" s="14">
        <v>200</v>
      </c>
      <c r="K29" s="14">
        <v>210</v>
      </c>
      <c r="L29" s="14">
        <v>215</v>
      </c>
      <c r="M29" s="14">
        <v>215</v>
      </c>
      <c r="N29" s="14">
        <v>115</v>
      </c>
      <c r="O29" s="14">
        <v>125</v>
      </c>
      <c r="P29" s="14">
        <v>130</v>
      </c>
      <c r="Q29" s="14">
        <v>130</v>
      </c>
      <c r="R29" s="14">
        <v>345</v>
      </c>
      <c r="S29" s="14">
        <v>220</v>
      </c>
      <c r="T29" s="14">
        <v>230</v>
      </c>
      <c r="U29" s="14">
        <v>240</v>
      </c>
      <c r="V29" s="14">
        <v>240</v>
      </c>
      <c r="W29" s="14">
        <v>585</v>
      </c>
      <c r="X29" s="11" t="s">
        <v>1139</v>
      </c>
      <c r="Y29" s="13">
        <v>250.7067092758638</v>
      </c>
      <c r="AI29" s="20" t="str">
        <f>_xlfn.XLOOKUP(E29,Lookup!I:I,Lookup!J:J)</f>
        <v>167.50lbs (76kg)</v>
      </c>
      <c r="AJ29" s="22" t="s">
        <v>1086</v>
      </c>
      <c r="AK29" t="str">
        <f>_xlfn.XLOOKUP(AJ29,Lookup!A:A,Lookup!D:D)</f>
        <v>Women's Raw Junior Varsity</v>
      </c>
    </row>
    <row r="30" spans="1:37" ht="45" x14ac:dyDescent="0.25">
      <c r="A30" s="12" t="s">
        <v>1140</v>
      </c>
      <c r="B30" s="11" t="s">
        <v>1507</v>
      </c>
      <c r="C30" s="11" t="str">
        <f>_xlfn.XLOOKUP(AJ30,Lookup!A:A,Lookup!C:C)</f>
        <v>Raw</v>
      </c>
      <c r="D30" s="19">
        <v>115</v>
      </c>
      <c r="E30" s="11">
        <v>125</v>
      </c>
      <c r="F30" s="11">
        <v>29</v>
      </c>
      <c r="G30" s="24">
        <v>2023</v>
      </c>
      <c r="J30" s="14">
        <v>135</v>
      </c>
      <c r="K30" s="14">
        <v>-165</v>
      </c>
      <c r="L30" s="14">
        <v>165</v>
      </c>
      <c r="M30" s="14">
        <v>165</v>
      </c>
      <c r="N30" s="14">
        <v>60</v>
      </c>
      <c r="O30" s="14">
        <v>90</v>
      </c>
      <c r="P30" s="14">
        <v>100</v>
      </c>
      <c r="Q30" s="14">
        <v>100</v>
      </c>
      <c r="R30" s="14">
        <v>265</v>
      </c>
      <c r="S30" s="14">
        <v>160</v>
      </c>
      <c r="T30" s="14">
        <v>-190</v>
      </c>
      <c r="U30" s="14">
        <v>190</v>
      </c>
      <c r="V30" s="14">
        <v>190</v>
      </c>
      <c r="W30" s="14">
        <v>455</v>
      </c>
      <c r="X30" s="11" t="s">
        <v>1141</v>
      </c>
      <c r="Y30" s="13">
        <v>256.66243533825121</v>
      </c>
      <c r="AI30" s="20" t="str">
        <f>_xlfn.XLOOKUP(E30,Lookup!I:I,Lookup!J:J)</f>
        <v>125.50lbs (57kg)</v>
      </c>
      <c r="AJ30" s="22" t="s">
        <v>1109</v>
      </c>
      <c r="AK30" t="str">
        <f>_xlfn.XLOOKUP(AJ30,Lookup!A:A,Lookup!D:D)</f>
        <v>Women's Raw High School</v>
      </c>
    </row>
    <row r="31" spans="1:37" ht="45" x14ac:dyDescent="0.25">
      <c r="A31" s="12" t="s">
        <v>1142</v>
      </c>
      <c r="B31" s="11" t="s">
        <v>1507</v>
      </c>
      <c r="C31" s="11" t="str">
        <f>_xlfn.XLOOKUP(AJ31,Lookup!A:A,Lookup!C:C)</f>
        <v>Raw</v>
      </c>
      <c r="D31" s="19">
        <v>120</v>
      </c>
      <c r="E31" s="11">
        <v>125</v>
      </c>
      <c r="F31" s="11">
        <v>32</v>
      </c>
      <c r="G31" s="24">
        <v>2023</v>
      </c>
      <c r="J31" s="14">
        <v>115</v>
      </c>
      <c r="K31" s="14">
        <v>130</v>
      </c>
      <c r="L31" s="14">
        <v>140</v>
      </c>
      <c r="M31" s="14">
        <v>140</v>
      </c>
      <c r="N31" s="14">
        <v>60</v>
      </c>
      <c r="O31" s="14">
        <v>80</v>
      </c>
      <c r="P31" s="14">
        <v>-95</v>
      </c>
      <c r="Q31" s="14">
        <v>80</v>
      </c>
      <c r="R31" s="14">
        <v>220</v>
      </c>
      <c r="S31" s="14">
        <v>200</v>
      </c>
      <c r="T31" s="14">
        <v>220</v>
      </c>
      <c r="U31" s="14">
        <v>-230</v>
      </c>
      <c r="V31" s="14">
        <v>220</v>
      </c>
      <c r="W31" s="14">
        <v>440</v>
      </c>
      <c r="X31" s="11" t="s">
        <v>1143</v>
      </c>
      <c r="Y31" s="13">
        <v>240.11792845035174</v>
      </c>
      <c r="AI31" s="20" t="str">
        <f>_xlfn.XLOOKUP(E31,Lookup!I:I,Lookup!J:J)</f>
        <v>125.50lbs (57kg)</v>
      </c>
      <c r="AJ31" s="22" t="s">
        <v>1109</v>
      </c>
      <c r="AK31" t="str">
        <f>_xlfn.XLOOKUP(AJ31,Lookup!A:A,Lookup!D:D)</f>
        <v>Women's Raw High School</v>
      </c>
    </row>
    <row r="32" spans="1:37" ht="60" x14ac:dyDescent="0.25">
      <c r="A32" s="12" t="s">
        <v>1144</v>
      </c>
      <c r="B32" s="11" t="s">
        <v>1507</v>
      </c>
      <c r="C32" s="11" t="str">
        <f>_xlfn.XLOOKUP(AJ32,Lookup!A:A,Lookup!C:C)</f>
        <v>Raw</v>
      </c>
      <c r="D32" s="19">
        <v>120</v>
      </c>
      <c r="E32" s="11">
        <v>125</v>
      </c>
      <c r="F32" s="11">
        <v>31</v>
      </c>
      <c r="G32" s="24">
        <v>2023</v>
      </c>
      <c r="J32" s="14">
        <v>-125</v>
      </c>
      <c r="K32" s="14">
        <v>125</v>
      </c>
      <c r="L32" s="14">
        <v>-175</v>
      </c>
      <c r="M32" s="14">
        <v>125</v>
      </c>
      <c r="N32" s="14">
        <v>45</v>
      </c>
      <c r="O32" s="14">
        <v>-65</v>
      </c>
      <c r="P32" s="14">
        <v>65</v>
      </c>
      <c r="Q32" s="14">
        <v>65</v>
      </c>
      <c r="R32" s="14">
        <v>190</v>
      </c>
      <c r="S32" s="14">
        <v>140</v>
      </c>
      <c r="T32" s="14">
        <v>170</v>
      </c>
      <c r="U32" s="14">
        <v>185</v>
      </c>
      <c r="V32" s="14">
        <v>185</v>
      </c>
      <c r="W32" s="14">
        <v>375</v>
      </c>
      <c r="X32" s="11" t="s">
        <v>1145</v>
      </c>
      <c r="Y32" s="13">
        <v>204.6459617474589</v>
      </c>
      <c r="AI32" s="20" t="str">
        <f>_xlfn.XLOOKUP(E32,Lookup!I:I,Lookup!J:J)</f>
        <v>125.50lbs (57kg)</v>
      </c>
      <c r="AJ32" s="22" t="s">
        <v>1109</v>
      </c>
      <c r="AK32" t="str">
        <f>_xlfn.XLOOKUP(AJ32,Lookup!A:A,Lookup!D:D)</f>
        <v>Women's Raw High School</v>
      </c>
    </row>
    <row r="33" spans="1:37" ht="45" x14ac:dyDescent="0.25">
      <c r="A33" s="12" t="s">
        <v>1146</v>
      </c>
      <c r="B33" s="11" t="s">
        <v>1507</v>
      </c>
      <c r="C33" s="11" t="str">
        <f>_xlfn.XLOOKUP(AJ33,Lookup!A:A,Lookup!C:C)</f>
        <v>Raw</v>
      </c>
      <c r="D33" s="19">
        <v>115</v>
      </c>
      <c r="E33" s="11">
        <v>125</v>
      </c>
      <c r="F33" s="11">
        <v>30</v>
      </c>
      <c r="G33" s="24">
        <v>2023</v>
      </c>
      <c r="J33" s="14">
        <v>-115</v>
      </c>
      <c r="K33" s="14">
        <v>0</v>
      </c>
      <c r="L33" s="14">
        <v>0</v>
      </c>
      <c r="M33" s="14">
        <v>0</v>
      </c>
      <c r="N33" s="14">
        <v>0</v>
      </c>
      <c r="O33" s="14"/>
      <c r="P33" s="14"/>
      <c r="Q33" s="14">
        <v>0</v>
      </c>
      <c r="R33" s="14">
        <v>0</v>
      </c>
      <c r="S33" s="14">
        <v>0</v>
      </c>
      <c r="T33" s="14"/>
      <c r="U33" s="14"/>
      <c r="V33" s="14">
        <v>0</v>
      </c>
      <c r="W33" s="14">
        <v>0</v>
      </c>
      <c r="X33" s="11" t="s">
        <v>1147</v>
      </c>
      <c r="Y33" s="13">
        <v>0</v>
      </c>
      <c r="AI33" s="20" t="str">
        <f>_xlfn.XLOOKUP(E33,Lookup!I:I,Lookup!J:J)</f>
        <v>125.50lbs (57kg)</v>
      </c>
      <c r="AJ33" s="22" t="s">
        <v>1109</v>
      </c>
      <c r="AK33" t="str">
        <f>_xlfn.XLOOKUP(AJ33,Lookup!A:A,Lookup!D:D)</f>
        <v>Women's Raw High School</v>
      </c>
    </row>
    <row r="34" spans="1:37" ht="45" x14ac:dyDescent="0.25">
      <c r="A34" s="12" t="s">
        <v>1148</v>
      </c>
      <c r="B34" s="11" t="s">
        <v>1507</v>
      </c>
      <c r="C34" s="11" t="str">
        <f>_xlfn.XLOOKUP(AJ34,Lookup!A:A,Lookup!C:C)</f>
        <v>Raw</v>
      </c>
      <c r="D34" s="19">
        <v>145</v>
      </c>
      <c r="E34" s="11">
        <v>152</v>
      </c>
      <c r="F34" s="11">
        <v>35</v>
      </c>
      <c r="G34" s="24">
        <v>2023</v>
      </c>
      <c r="J34" s="14">
        <v>225</v>
      </c>
      <c r="K34" s="14">
        <v>245</v>
      </c>
      <c r="L34" s="14">
        <v>260</v>
      </c>
      <c r="M34" s="14">
        <v>260</v>
      </c>
      <c r="N34" s="14">
        <v>125</v>
      </c>
      <c r="O34" s="14">
        <v>135</v>
      </c>
      <c r="P34" s="14">
        <v>-145</v>
      </c>
      <c r="Q34" s="14">
        <v>135</v>
      </c>
      <c r="R34" s="14">
        <v>395</v>
      </c>
      <c r="S34" s="14">
        <v>240</v>
      </c>
      <c r="T34" s="14">
        <v>265</v>
      </c>
      <c r="U34" s="14">
        <v>285</v>
      </c>
      <c r="V34" s="14">
        <v>285</v>
      </c>
      <c r="W34" s="14">
        <v>680</v>
      </c>
      <c r="X34" s="11" t="s">
        <v>1149</v>
      </c>
      <c r="Y34" s="13">
        <v>320.78380389188902</v>
      </c>
      <c r="AI34" s="20" t="str">
        <f>_xlfn.XLOOKUP(E34,Lookup!I:I,Lookup!J:J)</f>
        <v>152.00lbs (69kg)</v>
      </c>
      <c r="AJ34" s="22" t="s">
        <v>1109</v>
      </c>
      <c r="AK34" t="str">
        <f>_xlfn.XLOOKUP(AJ34,Lookup!A:A,Lookup!D:D)</f>
        <v>Women's Raw High School</v>
      </c>
    </row>
    <row r="35" spans="1:37" ht="45" x14ac:dyDescent="0.25">
      <c r="A35" s="12" t="s">
        <v>1150</v>
      </c>
      <c r="B35" s="11" t="s">
        <v>1507</v>
      </c>
      <c r="C35" s="11" t="str">
        <f>_xlfn.XLOOKUP(AJ35,Lookup!A:A,Lookup!C:C)</f>
        <v>Raw</v>
      </c>
      <c r="D35" s="19">
        <v>148</v>
      </c>
      <c r="E35" s="11">
        <v>152</v>
      </c>
      <c r="F35" s="11">
        <v>37</v>
      </c>
      <c r="G35" s="24">
        <v>2023</v>
      </c>
      <c r="J35" s="14">
        <v>135</v>
      </c>
      <c r="K35" s="14">
        <v>155</v>
      </c>
      <c r="L35" s="14">
        <v>170</v>
      </c>
      <c r="M35" s="14">
        <v>170</v>
      </c>
      <c r="N35" s="14">
        <v>85</v>
      </c>
      <c r="O35" s="14">
        <v>95</v>
      </c>
      <c r="P35" s="14">
        <v>-100</v>
      </c>
      <c r="Q35" s="14">
        <v>95</v>
      </c>
      <c r="R35" s="14">
        <v>265</v>
      </c>
      <c r="S35" s="14">
        <v>200</v>
      </c>
      <c r="T35" s="14">
        <v>225</v>
      </c>
      <c r="U35" s="14">
        <v>235</v>
      </c>
      <c r="V35" s="14">
        <v>235</v>
      </c>
      <c r="W35" s="14">
        <v>500</v>
      </c>
      <c r="X35" s="11" t="s">
        <v>1151</v>
      </c>
      <c r="Y35" s="13">
        <v>232.37776217719747</v>
      </c>
      <c r="AI35" s="20" t="str">
        <f>_xlfn.XLOOKUP(E35,Lookup!I:I,Lookup!J:J)</f>
        <v>152.00lbs (69kg)</v>
      </c>
      <c r="AJ35" s="22" t="s">
        <v>1109</v>
      </c>
      <c r="AK35" t="str">
        <f>_xlfn.XLOOKUP(AJ35,Lookup!A:A,Lookup!D:D)</f>
        <v>Women's Raw High School</v>
      </c>
    </row>
    <row r="36" spans="1:37" ht="45" x14ac:dyDescent="0.25">
      <c r="A36" s="12" t="s">
        <v>1152</v>
      </c>
      <c r="B36" s="11" t="s">
        <v>1507</v>
      </c>
      <c r="C36" s="11" t="str">
        <f>_xlfn.XLOOKUP(AJ36,Lookup!A:A,Lookup!C:C)</f>
        <v>Raw</v>
      </c>
      <c r="D36" s="19">
        <v>139</v>
      </c>
      <c r="E36" s="11">
        <v>152</v>
      </c>
      <c r="F36" s="11">
        <v>34</v>
      </c>
      <c r="G36" s="24">
        <v>2023</v>
      </c>
      <c r="J36" s="14">
        <v>125</v>
      </c>
      <c r="K36" s="14">
        <v>-145</v>
      </c>
      <c r="L36" s="14">
        <v>145</v>
      </c>
      <c r="M36" s="14">
        <v>145</v>
      </c>
      <c r="N36" s="14">
        <v>75</v>
      </c>
      <c r="O36" s="14">
        <v>90</v>
      </c>
      <c r="P36" s="14">
        <v>-100</v>
      </c>
      <c r="Q36" s="14">
        <v>90</v>
      </c>
      <c r="R36" s="14">
        <v>235</v>
      </c>
      <c r="S36" s="14">
        <v>175</v>
      </c>
      <c r="T36" s="14">
        <v>200</v>
      </c>
      <c r="U36" s="14">
        <v>220</v>
      </c>
      <c r="V36" s="14">
        <v>220</v>
      </c>
      <c r="W36" s="14">
        <v>455</v>
      </c>
      <c r="X36" s="11" t="s">
        <v>1153</v>
      </c>
      <c r="Y36" s="13">
        <v>221.51478808966326</v>
      </c>
      <c r="AI36" s="20" t="str">
        <f>_xlfn.XLOOKUP(E36,Lookup!I:I,Lookup!J:J)</f>
        <v>152.00lbs (69kg)</v>
      </c>
      <c r="AJ36" s="22" t="s">
        <v>1109</v>
      </c>
      <c r="AK36" t="str">
        <f>_xlfn.XLOOKUP(AJ36,Lookup!A:A,Lookup!D:D)</f>
        <v>Women's Raw High School</v>
      </c>
    </row>
    <row r="37" spans="1:37" ht="45" x14ac:dyDescent="0.25">
      <c r="A37" s="12" t="s">
        <v>1154</v>
      </c>
      <c r="B37" s="11" t="s">
        <v>1507</v>
      </c>
      <c r="C37" s="11" t="str">
        <f>_xlfn.XLOOKUP(AJ37,Lookup!A:A,Lookup!C:C)</f>
        <v>Raw</v>
      </c>
      <c r="D37" s="19">
        <v>145</v>
      </c>
      <c r="E37" s="11">
        <v>152</v>
      </c>
      <c r="F37" s="11">
        <v>33</v>
      </c>
      <c r="G37" s="24">
        <v>2023</v>
      </c>
      <c r="J37" s="14">
        <v>-140</v>
      </c>
      <c r="K37" s="14">
        <v>-140</v>
      </c>
      <c r="L37" s="14">
        <v>140</v>
      </c>
      <c r="M37" s="14">
        <v>140</v>
      </c>
      <c r="N37" s="14">
        <v>85</v>
      </c>
      <c r="O37" s="14">
        <v>-95</v>
      </c>
      <c r="P37" s="14">
        <v>-95</v>
      </c>
      <c r="Q37" s="14">
        <v>85</v>
      </c>
      <c r="R37" s="14">
        <v>225</v>
      </c>
      <c r="S37" s="14">
        <v>200</v>
      </c>
      <c r="T37" s="14">
        <v>-225</v>
      </c>
      <c r="U37" s="14">
        <v>225</v>
      </c>
      <c r="V37" s="14">
        <v>225</v>
      </c>
      <c r="W37" s="14">
        <v>450</v>
      </c>
      <c r="X37" s="11" t="s">
        <v>1155</v>
      </c>
      <c r="Y37" s="13">
        <v>212.28339963433834</v>
      </c>
      <c r="AI37" s="20" t="str">
        <f>_xlfn.XLOOKUP(E37,Lookup!I:I,Lookup!J:J)</f>
        <v>152.00lbs (69kg)</v>
      </c>
      <c r="AJ37" s="22" t="s">
        <v>1109</v>
      </c>
      <c r="AK37" t="str">
        <f>_xlfn.XLOOKUP(AJ37,Lookup!A:A,Lookup!D:D)</f>
        <v>Women's Raw High School</v>
      </c>
    </row>
    <row r="38" spans="1:37" ht="45" x14ac:dyDescent="0.25">
      <c r="A38" s="12" t="s">
        <v>1156</v>
      </c>
      <c r="B38" s="11" t="s">
        <v>1507</v>
      </c>
      <c r="C38" s="11" t="str">
        <f>_xlfn.XLOOKUP(AJ38,Lookup!A:A,Lookup!C:C)</f>
        <v>Raw</v>
      </c>
      <c r="D38" s="19">
        <v>167</v>
      </c>
      <c r="E38" s="11">
        <v>167</v>
      </c>
      <c r="F38" s="11">
        <v>38</v>
      </c>
      <c r="G38" s="24">
        <v>2023</v>
      </c>
      <c r="J38" s="14">
        <v>275</v>
      </c>
      <c r="K38" s="14">
        <v>290</v>
      </c>
      <c r="L38" s="14">
        <v>305</v>
      </c>
      <c r="M38" s="14">
        <v>305</v>
      </c>
      <c r="N38" s="14">
        <v>140</v>
      </c>
      <c r="O38" s="14">
        <v>150</v>
      </c>
      <c r="P38" s="14">
        <v>160</v>
      </c>
      <c r="Q38" s="14">
        <v>160</v>
      </c>
      <c r="R38" s="14">
        <v>465</v>
      </c>
      <c r="S38" s="14">
        <v>255</v>
      </c>
      <c r="T38" s="14">
        <v>275</v>
      </c>
      <c r="U38" s="14">
        <v>300</v>
      </c>
      <c r="V38" s="14">
        <v>300</v>
      </c>
      <c r="W38" s="14">
        <v>765</v>
      </c>
      <c r="X38" s="11" t="s">
        <v>1157</v>
      </c>
      <c r="Y38" s="13">
        <v>327.8472352068988</v>
      </c>
      <c r="AI38" s="20" t="str">
        <f>_xlfn.XLOOKUP(E38,Lookup!I:I,Lookup!J:J)</f>
        <v>167.50lbs (76kg)</v>
      </c>
      <c r="AJ38" s="22" t="s">
        <v>1109</v>
      </c>
      <c r="AK38" t="str">
        <f>_xlfn.XLOOKUP(AJ38,Lookup!A:A,Lookup!D:D)</f>
        <v>Women's Raw High School</v>
      </c>
    </row>
    <row r="39" spans="1:37" ht="45" x14ac:dyDescent="0.25">
      <c r="A39" s="12" t="s">
        <v>1158</v>
      </c>
      <c r="B39" s="11" t="s">
        <v>1507</v>
      </c>
      <c r="C39" s="11" t="str">
        <f>_xlfn.XLOOKUP(AJ39,Lookup!A:A,Lookup!C:C)</f>
        <v>Raw</v>
      </c>
      <c r="D39" s="19">
        <v>160</v>
      </c>
      <c r="E39" s="11">
        <v>167</v>
      </c>
      <c r="F39" s="11">
        <v>40</v>
      </c>
      <c r="G39" s="24">
        <v>2023</v>
      </c>
      <c r="J39" s="14">
        <v>210</v>
      </c>
      <c r="K39" s="14">
        <v>220</v>
      </c>
      <c r="L39" s="14">
        <v>-230</v>
      </c>
      <c r="M39" s="14">
        <v>220</v>
      </c>
      <c r="N39" s="14">
        <v>110</v>
      </c>
      <c r="O39" s="14">
        <v>120</v>
      </c>
      <c r="P39" s="14">
        <v>125</v>
      </c>
      <c r="Q39" s="14">
        <v>125</v>
      </c>
      <c r="R39" s="14">
        <v>345</v>
      </c>
      <c r="S39" s="14">
        <v>245</v>
      </c>
      <c r="T39" s="14">
        <v>265</v>
      </c>
      <c r="U39" s="14">
        <v>280</v>
      </c>
      <c r="V39" s="14">
        <v>280</v>
      </c>
      <c r="W39" s="14">
        <v>625</v>
      </c>
      <c r="X39" s="11" t="s">
        <v>1159</v>
      </c>
      <c r="Y39" s="13">
        <v>275.2483441275325</v>
      </c>
      <c r="AI39" s="20" t="str">
        <f>_xlfn.XLOOKUP(E39,Lookup!I:I,Lookup!J:J)</f>
        <v>167.50lbs (76kg)</v>
      </c>
      <c r="AJ39" s="22" t="s">
        <v>1109</v>
      </c>
      <c r="AK39" t="str">
        <f>_xlfn.XLOOKUP(AJ39,Lookup!A:A,Lookup!D:D)</f>
        <v>Women's Raw High School</v>
      </c>
    </row>
    <row r="40" spans="1:37" ht="45" x14ac:dyDescent="0.25">
      <c r="A40" s="12" t="s">
        <v>1160</v>
      </c>
      <c r="B40" s="11" t="s">
        <v>1507</v>
      </c>
      <c r="C40" s="11" t="str">
        <f>_xlfn.XLOOKUP(AJ40,Lookup!A:A,Lookup!C:C)</f>
        <v>Raw</v>
      </c>
      <c r="D40" s="19">
        <v>161</v>
      </c>
      <c r="E40" s="11">
        <v>167</v>
      </c>
      <c r="F40" s="11">
        <v>39</v>
      </c>
      <c r="G40" s="24">
        <v>2023</v>
      </c>
      <c r="J40" s="14">
        <v>220</v>
      </c>
      <c r="K40" s="14">
        <v>240</v>
      </c>
      <c r="L40" s="14">
        <v>250</v>
      </c>
      <c r="M40" s="14">
        <v>250</v>
      </c>
      <c r="N40" s="14">
        <v>115</v>
      </c>
      <c r="O40" s="14">
        <v>-135</v>
      </c>
      <c r="P40" s="14">
        <v>-135</v>
      </c>
      <c r="Q40" s="14">
        <v>115</v>
      </c>
      <c r="R40" s="14">
        <v>365</v>
      </c>
      <c r="S40" s="14">
        <v>225</v>
      </c>
      <c r="T40" s="14">
        <v>240</v>
      </c>
      <c r="U40" s="14">
        <v>-255</v>
      </c>
      <c r="V40" s="14">
        <v>240</v>
      </c>
      <c r="W40" s="14">
        <v>605</v>
      </c>
      <c r="X40" s="11" t="s">
        <v>1161</v>
      </c>
      <c r="Y40" s="13">
        <v>265.37013726561901</v>
      </c>
      <c r="AI40" s="20" t="str">
        <f>_xlfn.XLOOKUP(E40,Lookup!I:I,Lookup!J:J)</f>
        <v>167.50lbs (76kg)</v>
      </c>
      <c r="AJ40" s="22" t="s">
        <v>1109</v>
      </c>
      <c r="AK40" t="str">
        <f>_xlfn.XLOOKUP(AJ40,Lookup!A:A,Lookup!D:D)</f>
        <v>Women's Raw High School</v>
      </c>
    </row>
    <row r="41" spans="1:37" ht="45" x14ac:dyDescent="0.25">
      <c r="A41" s="12" t="s">
        <v>1162</v>
      </c>
      <c r="B41" s="11" t="s">
        <v>1508</v>
      </c>
      <c r="C41" s="11" t="str">
        <f>_xlfn.XLOOKUP(AJ41,Lookup!A:A,Lookup!C:C)</f>
        <v>Raw</v>
      </c>
      <c r="D41" s="19">
        <v>204.9</v>
      </c>
      <c r="E41" s="11">
        <v>205</v>
      </c>
      <c r="F41" s="11">
        <v>200</v>
      </c>
      <c r="G41" s="24">
        <v>2023</v>
      </c>
      <c r="J41" s="14">
        <v>300</v>
      </c>
      <c r="K41" s="14">
        <v>325</v>
      </c>
      <c r="L41" s="14">
        <v>340</v>
      </c>
      <c r="M41" s="14">
        <v>340</v>
      </c>
      <c r="N41" s="14">
        <v>190</v>
      </c>
      <c r="O41" s="14">
        <v>210</v>
      </c>
      <c r="P41" s="14">
        <v>225</v>
      </c>
      <c r="Q41" s="14">
        <v>225</v>
      </c>
      <c r="R41" s="14">
        <v>565</v>
      </c>
      <c r="S41" s="14">
        <v>365</v>
      </c>
      <c r="T41" s="14">
        <v>390</v>
      </c>
      <c r="U41" s="14">
        <v>425</v>
      </c>
      <c r="V41" s="14">
        <v>425</v>
      </c>
      <c r="W41" s="14">
        <v>990</v>
      </c>
      <c r="X41" s="11" t="s">
        <v>1164</v>
      </c>
      <c r="Y41" s="13">
        <v>282.1899788961278</v>
      </c>
      <c r="AI41" s="20" t="str">
        <f>_xlfn.XLOOKUP(E41,Lookup!I:I,Lookup!J:J)</f>
        <v>205.00lbs (93kg)</v>
      </c>
      <c r="AJ41" s="22" t="s">
        <v>1163</v>
      </c>
      <c r="AK41" t="str">
        <f>_xlfn.XLOOKUP(AJ41,Lookup!A:A,Lookup!D:D)</f>
        <v>Men's Raw Junior Varsity</v>
      </c>
    </row>
    <row r="42" spans="1:37" ht="45" x14ac:dyDescent="0.25">
      <c r="A42" s="12" t="s">
        <v>1165</v>
      </c>
      <c r="B42" s="11" t="s">
        <v>1508</v>
      </c>
      <c r="C42" s="11" t="str">
        <f>_xlfn.XLOOKUP(AJ42,Lookup!A:A,Lookup!C:C)</f>
        <v>Raw</v>
      </c>
      <c r="D42" s="19">
        <v>203.7</v>
      </c>
      <c r="E42" s="11">
        <v>205</v>
      </c>
      <c r="F42" s="11">
        <v>50</v>
      </c>
      <c r="G42" s="24">
        <v>2023</v>
      </c>
      <c r="J42" s="14">
        <v>285</v>
      </c>
      <c r="K42" s="14">
        <v>310</v>
      </c>
      <c r="L42" s="14">
        <v>-325</v>
      </c>
      <c r="M42" s="14">
        <v>310</v>
      </c>
      <c r="N42" s="14">
        <v>200</v>
      </c>
      <c r="O42" s="14">
        <v>215</v>
      </c>
      <c r="P42" s="14">
        <v>-225</v>
      </c>
      <c r="Q42" s="14">
        <v>215</v>
      </c>
      <c r="R42" s="14">
        <v>525</v>
      </c>
      <c r="S42" s="14">
        <v>375</v>
      </c>
      <c r="T42" s="14">
        <v>410</v>
      </c>
      <c r="U42" s="14">
        <v>425</v>
      </c>
      <c r="V42" s="14">
        <v>425</v>
      </c>
      <c r="W42" s="14">
        <v>950</v>
      </c>
      <c r="X42" s="11" t="s">
        <v>1166</v>
      </c>
      <c r="Y42" s="13">
        <v>271.52091591866252</v>
      </c>
      <c r="AI42" s="20" t="str">
        <f>_xlfn.XLOOKUP(E42,Lookup!I:I,Lookup!J:J)</f>
        <v>205.00lbs (93kg)</v>
      </c>
      <c r="AJ42" s="22" t="s">
        <v>1163</v>
      </c>
      <c r="AK42" t="str">
        <f>_xlfn.XLOOKUP(AJ42,Lookup!A:A,Lookup!D:D)</f>
        <v>Men's Raw Junior Varsity</v>
      </c>
    </row>
    <row r="43" spans="1:37" ht="45" x14ac:dyDescent="0.25">
      <c r="A43" s="12" t="s">
        <v>1167</v>
      </c>
      <c r="B43" s="11" t="s">
        <v>1508</v>
      </c>
      <c r="C43" s="11" t="str">
        <f>_xlfn.XLOOKUP(AJ43,Lookup!A:A,Lookup!C:C)</f>
        <v>Raw</v>
      </c>
      <c r="D43" s="19">
        <v>204</v>
      </c>
      <c r="E43" s="11">
        <v>205</v>
      </c>
      <c r="F43" s="11">
        <v>48</v>
      </c>
      <c r="G43" s="24">
        <v>2023</v>
      </c>
      <c r="J43" s="14">
        <v>225</v>
      </c>
      <c r="K43" s="14">
        <v>275</v>
      </c>
      <c r="L43" s="14">
        <v>300</v>
      </c>
      <c r="M43" s="14">
        <v>300</v>
      </c>
      <c r="N43" s="14">
        <v>155</v>
      </c>
      <c r="O43" s="14">
        <v>185</v>
      </c>
      <c r="P43" s="14">
        <v>-190</v>
      </c>
      <c r="Q43" s="14">
        <v>185</v>
      </c>
      <c r="R43" s="14">
        <v>485</v>
      </c>
      <c r="S43" s="14">
        <v>365</v>
      </c>
      <c r="T43" s="14">
        <v>405</v>
      </c>
      <c r="U43" s="14">
        <v>-415</v>
      </c>
      <c r="V43" s="14">
        <v>405</v>
      </c>
      <c r="W43" s="14">
        <v>890</v>
      </c>
      <c r="X43" s="11" t="s">
        <v>1168</v>
      </c>
      <c r="Y43" s="13">
        <v>254.21074321803579</v>
      </c>
      <c r="AI43" s="20" t="str">
        <f>_xlfn.XLOOKUP(E43,Lookup!I:I,Lookup!J:J)</f>
        <v>205.00lbs (93kg)</v>
      </c>
      <c r="AJ43" s="22" t="s">
        <v>1163</v>
      </c>
      <c r="AK43" t="str">
        <f>_xlfn.XLOOKUP(AJ43,Lookup!A:A,Lookup!D:D)</f>
        <v>Men's Raw Junior Varsity</v>
      </c>
    </row>
    <row r="44" spans="1:37" ht="45" x14ac:dyDescent="0.25">
      <c r="A44" s="12" t="s">
        <v>1169</v>
      </c>
      <c r="B44" s="11" t="s">
        <v>1508</v>
      </c>
      <c r="C44" s="11" t="str">
        <f>_xlfn.XLOOKUP(AJ44,Lookup!A:A,Lookup!C:C)</f>
        <v>Raw</v>
      </c>
      <c r="D44" s="19">
        <v>203</v>
      </c>
      <c r="E44" s="11">
        <v>205</v>
      </c>
      <c r="F44" s="11">
        <v>52</v>
      </c>
      <c r="G44" s="24">
        <v>2023</v>
      </c>
      <c r="J44" s="14">
        <v>235</v>
      </c>
      <c r="K44" s="14">
        <v>-270</v>
      </c>
      <c r="L44" s="14">
        <v>270</v>
      </c>
      <c r="M44" s="14">
        <v>270</v>
      </c>
      <c r="N44" s="14">
        <v>200</v>
      </c>
      <c r="O44" s="14">
        <v>-215</v>
      </c>
      <c r="P44" s="14">
        <v>215</v>
      </c>
      <c r="Q44" s="14">
        <v>215</v>
      </c>
      <c r="R44" s="14">
        <v>485</v>
      </c>
      <c r="S44" s="14">
        <v>315</v>
      </c>
      <c r="T44" s="14">
        <v>345</v>
      </c>
      <c r="U44" s="14">
        <v>-365</v>
      </c>
      <c r="V44" s="14">
        <v>345</v>
      </c>
      <c r="W44" s="14">
        <v>830</v>
      </c>
      <c r="X44" s="11" t="s">
        <v>1170</v>
      </c>
      <c r="Y44" s="13">
        <v>237.63767254933313</v>
      </c>
      <c r="AI44" s="20" t="str">
        <f>_xlfn.XLOOKUP(E44,Lookup!I:I,Lookup!J:J)</f>
        <v>205.00lbs (93kg)</v>
      </c>
      <c r="AJ44" s="22" t="s">
        <v>1163</v>
      </c>
      <c r="AK44" t="str">
        <f>_xlfn.XLOOKUP(AJ44,Lookup!A:A,Lookup!D:D)</f>
        <v>Men's Raw Junior Varsity</v>
      </c>
    </row>
    <row r="45" spans="1:37" ht="45" x14ac:dyDescent="0.25">
      <c r="A45" s="12" t="s">
        <v>1171</v>
      </c>
      <c r="B45" s="11" t="s">
        <v>1508</v>
      </c>
      <c r="C45" s="11" t="str">
        <f>_xlfn.XLOOKUP(AJ45,Lookup!A:A,Lookup!C:C)</f>
        <v>Raw</v>
      </c>
      <c r="D45" s="19">
        <v>190</v>
      </c>
      <c r="E45" s="11">
        <v>205</v>
      </c>
      <c r="F45" s="11">
        <v>51</v>
      </c>
      <c r="G45" s="24">
        <v>2023</v>
      </c>
      <c r="J45" s="14">
        <v>250</v>
      </c>
      <c r="K45" s="14">
        <v>275</v>
      </c>
      <c r="L45" s="14">
        <v>290</v>
      </c>
      <c r="M45" s="14">
        <v>290</v>
      </c>
      <c r="N45" s="14">
        <v>135</v>
      </c>
      <c r="O45" s="14">
        <v>160</v>
      </c>
      <c r="P45" s="14">
        <v>185</v>
      </c>
      <c r="Q45" s="14">
        <v>185</v>
      </c>
      <c r="R45" s="14">
        <v>475</v>
      </c>
      <c r="S45" s="14">
        <v>225</v>
      </c>
      <c r="T45" s="14">
        <v>285</v>
      </c>
      <c r="U45" s="14">
        <v>315</v>
      </c>
      <c r="V45" s="14">
        <v>315</v>
      </c>
      <c r="W45" s="14">
        <v>790</v>
      </c>
      <c r="X45" s="11" t="s">
        <v>1172</v>
      </c>
      <c r="Y45" s="13">
        <v>234.10459492866912</v>
      </c>
      <c r="AI45" s="20" t="str">
        <f>_xlfn.XLOOKUP(E45,Lookup!I:I,Lookup!J:J)</f>
        <v>205.00lbs (93kg)</v>
      </c>
      <c r="AJ45" s="22" t="s">
        <v>1163</v>
      </c>
      <c r="AK45" t="str">
        <f>_xlfn.XLOOKUP(AJ45,Lookup!A:A,Lookup!D:D)</f>
        <v>Men's Raw Junior Varsity</v>
      </c>
    </row>
    <row r="46" spans="1:37" ht="45" x14ac:dyDescent="0.25">
      <c r="A46" s="12" t="s">
        <v>1173</v>
      </c>
      <c r="B46" s="11" t="s">
        <v>1508</v>
      </c>
      <c r="C46" s="11" t="str">
        <f>_xlfn.XLOOKUP(AJ46,Lookup!A:A,Lookup!C:C)</f>
        <v>Raw</v>
      </c>
      <c r="D46" s="19">
        <v>195</v>
      </c>
      <c r="E46" s="11">
        <v>205</v>
      </c>
      <c r="F46" s="11">
        <v>49</v>
      </c>
      <c r="G46" s="24">
        <v>2023</v>
      </c>
      <c r="J46" s="14">
        <v>345</v>
      </c>
      <c r="K46" s="14">
        <v>365</v>
      </c>
      <c r="L46" s="14">
        <v>-370</v>
      </c>
      <c r="M46" s="14">
        <v>365</v>
      </c>
      <c r="N46" s="14">
        <v>205</v>
      </c>
      <c r="O46" s="14">
        <v>-215</v>
      </c>
      <c r="P46" s="14">
        <v>215</v>
      </c>
      <c r="Q46" s="14">
        <v>215</v>
      </c>
      <c r="R46" s="14">
        <v>580</v>
      </c>
      <c r="S46" s="14">
        <v>-405</v>
      </c>
      <c r="T46" s="14">
        <v>-405</v>
      </c>
      <c r="U46" s="14">
        <v>-405</v>
      </c>
      <c r="V46" s="14">
        <v>0</v>
      </c>
      <c r="W46" s="14">
        <v>0</v>
      </c>
      <c r="X46" s="11" t="s">
        <v>1147</v>
      </c>
      <c r="Y46" s="13">
        <v>0</v>
      </c>
      <c r="AI46" s="20" t="str">
        <f>_xlfn.XLOOKUP(E46,Lookup!I:I,Lookup!J:J)</f>
        <v>205.00lbs (93kg)</v>
      </c>
      <c r="AJ46" s="22" t="s">
        <v>1163</v>
      </c>
      <c r="AK46" t="str">
        <f>_xlfn.XLOOKUP(AJ46,Lookup!A:A,Lookup!D:D)</f>
        <v>Men's Raw Junior Varsity</v>
      </c>
    </row>
    <row r="47" spans="1:37" ht="45" x14ac:dyDescent="0.25">
      <c r="A47" s="12" t="s">
        <v>1174</v>
      </c>
      <c r="B47" s="11" t="s">
        <v>1507</v>
      </c>
      <c r="C47" s="11" t="str">
        <f>_xlfn.XLOOKUP(AJ47,Lookup!A:A,Lookup!C:C)</f>
        <v>Raw</v>
      </c>
      <c r="D47" s="19">
        <v>230</v>
      </c>
      <c r="E47" s="11" t="s">
        <v>1134</v>
      </c>
      <c r="F47" s="11">
        <v>47</v>
      </c>
      <c r="G47" s="24">
        <v>2023</v>
      </c>
      <c r="J47" s="14">
        <v>260</v>
      </c>
      <c r="K47" s="14">
        <v>275</v>
      </c>
      <c r="L47" s="14">
        <v>-285</v>
      </c>
      <c r="M47" s="14">
        <v>275</v>
      </c>
      <c r="N47" s="14">
        <v>110</v>
      </c>
      <c r="O47" s="14">
        <v>120</v>
      </c>
      <c r="P47" s="14">
        <v>-125</v>
      </c>
      <c r="Q47" s="14">
        <v>120</v>
      </c>
      <c r="R47" s="14">
        <v>395</v>
      </c>
      <c r="S47" s="14">
        <v>285</v>
      </c>
      <c r="T47" s="14">
        <v>295</v>
      </c>
      <c r="U47" s="14">
        <v>300</v>
      </c>
      <c r="V47" s="14">
        <v>300</v>
      </c>
      <c r="W47" s="14">
        <v>695</v>
      </c>
      <c r="X47" s="11" t="s">
        <v>1175</v>
      </c>
      <c r="Y47" s="13">
        <v>259.48220979688301</v>
      </c>
      <c r="AI47" s="20" t="str">
        <f>_xlfn.XLOOKUP(E47,Lookup!I:I,Lookup!J:J)</f>
        <v>185.00lbs+ (84kg+)</v>
      </c>
      <c r="AJ47" s="22" t="s">
        <v>1083</v>
      </c>
      <c r="AK47" t="str">
        <f>_xlfn.XLOOKUP(AJ47,Lookup!A:A,Lookup!D:D)</f>
        <v>Women's Raw Youth</v>
      </c>
    </row>
    <row r="48" spans="1:37" ht="60" x14ac:dyDescent="0.25">
      <c r="A48" s="12" t="s">
        <v>1176</v>
      </c>
      <c r="B48" s="11" t="s">
        <v>1507</v>
      </c>
      <c r="C48" s="11" t="str">
        <f>_xlfn.XLOOKUP(AJ48,Lookup!A:A,Lookup!C:C)</f>
        <v>Raw</v>
      </c>
      <c r="D48" s="19">
        <v>178.5</v>
      </c>
      <c r="E48" s="11">
        <v>185</v>
      </c>
      <c r="F48" s="11">
        <v>43</v>
      </c>
      <c r="G48" s="24">
        <v>2023</v>
      </c>
      <c r="J48" s="14">
        <v>215</v>
      </c>
      <c r="K48" s="14">
        <v>240</v>
      </c>
      <c r="L48" s="14">
        <v>-260</v>
      </c>
      <c r="M48" s="14">
        <v>240</v>
      </c>
      <c r="N48" s="14">
        <v>95</v>
      </c>
      <c r="O48" s="14">
        <v>105</v>
      </c>
      <c r="P48" s="14">
        <v>-110</v>
      </c>
      <c r="Q48" s="14">
        <v>105</v>
      </c>
      <c r="R48" s="14">
        <v>345</v>
      </c>
      <c r="S48" s="14">
        <v>235</v>
      </c>
      <c r="T48" s="14">
        <v>265</v>
      </c>
      <c r="U48" s="14">
        <v>285</v>
      </c>
      <c r="V48" s="14">
        <v>285</v>
      </c>
      <c r="W48" s="14">
        <v>630</v>
      </c>
      <c r="X48" s="11" t="s">
        <v>1177</v>
      </c>
      <c r="Y48" s="13">
        <v>259.76140210581576</v>
      </c>
      <c r="AI48" s="20" t="str">
        <f>_xlfn.XLOOKUP(E48,Lookup!I:I,Lookup!J:J)</f>
        <v>185.00lbs (84kg)</v>
      </c>
      <c r="AJ48" s="22" t="s">
        <v>1109</v>
      </c>
      <c r="AK48" t="str">
        <f>_xlfn.XLOOKUP(AJ48,Lookup!A:A,Lookup!D:D)</f>
        <v>Women's Raw High School</v>
      </c>
    </row>
    <row r="49" spans="1:37" ht="45" x14ac:dyDescent="0.25">
      <c r="A49" s="12" t="s">
        <v>1178</v>
      </c>
      <c r="B49" s="11" t="s">
        <v>1507</v>
      </c>
      <c r="C49" s="11" t="str">
        <f>_xlfn.XLOOKUP(AJ49,Lookup!A:A,Lookup!C:C)</f>
        <v>Raw</v>
      </c>
      <c r="D49" s="19">
        <v>179</v>
      </c>
      <c r="E49" s="11">
        <v>185</v>
      </c>
      <c r="F49" s="11">
        <v>44</v>
      </c>
      <c r="G49" s="24">
        <v>2023</v>
      </c>
      <c r="J49" s="14">
        <v>225</v>
      </c>
      <c r="K49" s="14">
        <v>245</v>
      </c>
      <c r="L49" s="14">
        <v>-265</v>
      </c>
      <c r="M49" s="14">
        <v>245</v>
      </c>
      <c r="N49" s="14">
        <v>-80</v>
      </c>
      <c r="O49" s="14">
        <v>80</v>
      </c>
      <c r="P49" s="14">
        <v>90</v>
      </c>
      <c r="Q49" s="14">
        <v>90</v>
      </c>
      <c r="R49" s="14">
        <v>335</v>
      </c>
      <c r="S49" s="14">
        <v>240</v>
      </c>
      <c r="T49" s="14">
        <v>280</v>
      </c>
      <c r="U49" s="14">
        <v>-300</v>
      </c>
      <c r="V49" s="14">
        <v>280</v>
      </c>
      <c r="W49" s="14">
        <v>615</v>
      </c>
      <c r="X49" s="11" t="s">
        <v>1179</v>
      </c>
      <c r="Y49" s="13">
        <v>253.18606148222054</v>
      </c>
      <c r="AI49" s="20" t="str">
        <f>_xlfn.XLOOKUP(E49,Lookup!I:I,Lookup!J:J)</f>
        <v>185.00lbs (84kg)</v>
      </c>
      <c r="AJ49" s="22" t="s">
        <v>1109</v>
      </c>
      <c r="AK49" t="str">
        <f>_xlfn.XLOOKUP(AJ49,Lookup!A:A,Lookup!D:D)</f>
        <v>Women's Raw High School</v>
      </c>
    </row>
    <row r="50" spans="1:37" ht="60" x14ac:dyDescent="0.25">
      <c r="A50" s="12" t="s">
        <v>1180</v>
      </c>
      <c r="B50" s="11" t="s">
        <v>1507</v>
      </c>
      <c r="C50" s="11" t="str">
        <f>_xlfn.XLOOKUP(AJ50,Lookup!A:A,Lookup!C:C)</f>
        <v>Raw</v>
      </c>
      <c r="D50" s="19">
        <v>177.6</v>
      </c>
      <c r="E50" s="11">
        <v>185</v>
      </c>
      <c r="F50" s="11">
        <v>41</v>
      </c>
      <c r="G50" s="24">
        <v>2023</v>
      </c>
      <c r="J50" s="14">
        <v>-210</v>
      </c>
      <c r="K50" s="14">
        <v>210</v>
      </c>
      <c r="L50" s="14">
        <v>230</v>
      </c>
      <c r="M50" s="14">
        <v>230</v>
      </c>
      <c r="N50" s="14">
        <v>100</v>
      </c>
      <c r="O50" s="14">
        <v>110</v>
      </c>
      <c r="P50" s="14">
        <v>115</v>
      </c>
      <c r="Q50" s="14">
        <v>115</v>
      </c>
      <c r="R50" s="14">
        <v>345</v>
      </c>
      <c r="S50" s="14">
        <v>235</v>
      </c>
      <c r="T50" s="14">
        <v>245</v>
      </c>
      <c r="U50" s="14">
        <v>260</v>
      </c>
      <c r="V50" s="14">
        <v>260</v>
      </c>
      <c r="W50" s="14">
        <v>605</v>
      </c>
      <c r="X50" s="11" t="s">
        <v>1181</v>
      </c>
      <c r="Y50" s="13">
        <v>250.13947480388683</v>
      </c>
      <c r="AI50" s="20" t="str">
        <f>_xlfn.XLOOKUP(E50,Lookup!I:I,Lookup!J:J)</f>
        <v>185.00lbs (84kg)</v>
      </c>
      <c r="AJ50" s="22" t="s">
        <v>1109</v>
      </c>
      <c r="AK50" t="str">
        <f>_xlfn.XLOOKUP(AJ50,Lookup!A:A,Lookup!D:D)</f>
        <v>Women's Raw High School</v>
      </c>
    </row>
    <row r="51" spans="1:37" ht="45" x14ac:dyDescent="0.25">
      <c r="A51" s="12" t="s">
        <v>1182</v>
      </c>
      <c r="B51" s="11" t="s">
        <v>1507</v>
      </c>
      <c r="C51" s="11" t="str">
        <f>_xlfn.XLOOKUP(AJ51,Lookup!A:A,Lookup!C:C)</f>
        <v>Raw</v>
      </c>
      <c r="D51" s="19">
        <v>178</v>
      </c>
      <c r="E51" s="11">
        <v>185</v>
      </c>
      <c r="F51" s="11">
        <v>42</v>
      </c>
      <c r="G51" s="24">
        <v>2023</v>
      </c>
      <c r="J51" s="14">
        <v>165</v>
      </c>
      <c r="K51" s="14">
        <v>190</v>
      </c>
      <c r="L51" s="14">
        <v>-215</v>
      </c>
      <c r="M51" s="14">
        <v>190</v>
      </c>
      <c r="N51" s="14">
        <v>80</v>
      </c>
      <c r="O51" s="14">
        <v>90</v>
      </c>
      <c r="P51" s="14">
        <v>100</v>
      </c>
      <c r="Q51" s="14">
        <v>100</v>
      </c>
      <c r="R51" s="14">
        <v>290</v>
      </c>
      <c r="S51" s="14">
        <v>240</v>
      </c>
      <c r="T51" s="14">
        <v>260</v>
      </c>
      <c r="U51" s="14">
        <v>280</v>
      </c>
      <c r="V51" s="14">
        <v>280</v>
      </c>
      <c r="W51" s="14">
        <v>570</v>
      </c>
      <c r="X51" s="11" t="s">
        <v>1183</v>
      </c>
      <c r="Y51" s="13">
        <v>235.38418980028908</v>
      </c>
      <c r="AI51" s="20" t="str">
        <f>_xlfn.XLOOKUP(E51,Lookup!I:I,Lookup!J:J)</f>
        <v>185.00lbs (84kg)</v>
      </c>
      <c r="AJ51" s="22" t="s">
        <v>1109</v>
      </c>
      <c r="AK51" t="str">
        <f>_xlfn.XLOOKUP(AJ51,Lookup!A:A,Lookup!D:D)</f>
        <v>Women's Raw High School</v>
      </c>
    </row>
    <row r="52" spans="1:37" ht="45" x14ac:dyDescent="0.25">
      <c r="A52" s="12" t="s">
        <v>1184</v>
      </c>
      <c r="B52" s="11" t="s">
        <v>1507</v>
      </c>
      <c r="C52" s="11" t="str">
        <f>_xlfn.XLOOKUP(AJ52,Lookup!A:A,Lookup!C:C)</f>
        <v>Raw</v>
      </c>
      <c r="D52" s="19">
        <v>245</v>
      </c>
      <c r="E52" s="11" t="s">
        <v>1134</v>
      </c>
      <c r="F52" s="11">
        <v>46</v>
      </c>
      <c r="G52" s="24">
        <v>2023</v>
      </c>
      <c r="J52" s="14">
        <v>225</v>
      </c>
      <c r="K52" s="14">
        <v>0</v>
      </c>
      <c r="L52" s="14">
        <v>0</v>
      </c>
      <c r="M52" s="14">
        <v>225</v>
      </c>
      <c r="N52" s="14">
        <v>125</v>
      </c>
      <c r="O52" s="14">
        <v>150</v>
      </c>
      <c r="P52" s="14">
        <v>-155</v>
      </c>
      <c r="Q52" s="14">
        <v>150</v>
      </c>
      <c r="R52" s="14">
        <v>375</v>
      </c>
      <c r="S52" s="14">
        <v>275</v>
      </c>
      <c r="T52" s="14">
        <v>335</v>
      </c>
      <c r="U52" s="14">
        <v>355</v>
      </c>
      <c r="V52" s="14">
        <v>355</v>
      </c>
      <c r="W52" s="14">
        <v>730</v>
      </c>
      <c r="X52" s="11" t="s">
        <v>1185</v>
      </c>
      <c r="Y52" s="13">
        <v>268.64237737971422</v>
      </c>
      <c r="AI52" s="20" t="str">
        <f>_xlfn.XLOOKUP(E52,Lookup!I:I,Lookup!J:J)</f>
        <v>185.00lbs+ (84kg+)</v>
      </c>
      <c r="AJ52" s="22" t="s">
        <v>1109</v>
      </c>
      <c r="AK52" t="str">
        <f>_xlfn.XLOOKUP(AJ52,Lookup!A:A,Lookup!D:D)</f>
        <v>Women's Raw High School</v>
      </c>
    </row>
    <row r="53" spans="1:37" ht="45" x14ac:dyDescent="0.25">
      <c r="A53" s="12" t="s">
        <v>1186</v>
      </c>
      <c r="B53" s="11" t="s">
        <v>1507</v>
      </c>
      <c r="C53" s="11" t="str">
        <f>_xlfn.XLOOKUP(AJ53,Lookup!A:A,Lookup!C:C)</f>
        <v>Raw</v>
      </c>
      <c r="D53" s="19">
        <v>200</v>
      </c>
      <c r="E53" s="11" t="s">
        <v>1134</v>
      </c>
      <c r="F53" s="11">
        <v>45</v>
      </c>
      <c r="G53" s="24">
        <v>2023</v>
      </c>
      <c r="J53" s="14">
        <v>185</v>
      </c>
      <c r="K53" s="14">
        <v>215</v>
      </c>
      <c r="L53" s="14">
        <v>230</v>
      </c>
      <c r="M53" s="14">
        <v>230</v>
      </c>
      <c r="N53" s="14">
        <v>100</v>
      </c>
      <c r="O53" s="14">
        <v>-125</v>
      </c>
      <c r="P53" s="14">
        <v>-125</v>
      </c>
      <c r="Q53" s="14">
        <v>100</v>
      </c>
      <c r="R53" s="14">
        <v>330</v>
      </c>
      <c r="S53" s="14">
        <v>235</v>
      </c>
      <c r="T53" s="14">
        <v>265</v>
      </c>
      <c r="U53" s="14">
        <v>280</v>
      </c>
      <c r="V53" s="14">
        <v>280</v>
      </c>
      <c r="W53" s="14">
        <v>610</v>
      </c>
      <c r="X53" s="11" t="s">
        <v>1187</v>
      </c>
      <c r="Y53" s="13">
        <v>238.2890251103951</v>
      </c>
      <c r="AI53" s="20" t="str">
        <f>_xlfn.XLOOKUP(E53,Lookup!I:I,Lookup!J:J)</f>
        <v>185.00lbs+ (84kg+)</v>
      </c>
      <c r="AJ53" s="22" t="s">
        <v>1109</v>
      </c>
      <c r="AK53" t="str">
        <f>_xlfn.XLOOKUP(AJ53,Lookup!A:A,Lookup!D:D)</f>
        <v>Women's Raw High School</v>
      </c>
    </row>
    <row r="54" spans="1:37" ht="45" x14ac:dyDescent="0.25">
      <c r="A54" s="12" t="s">
        <v>1188</v>
      </c>
      <c r="B54" s="11" t="s">
        <v>1508</v>
      </c>
      <c r="C54" s="11" t="str">
        <f>_xlfn.XLOOKUP(AJ54,Lookup!A:A,Lookup!C:C)</f>
        <v>Raw</v>
      </c>
      <c r="D54" s="19">
        <v>116</v>
      </c>
      <c r="E54" s="11">
        <v>116</v>
      </c>
      <c r="F54" s="11">
        <v>54</v>
      </c>
      <c r="G54" s="24">
        <v>2023</v>
      </c>
      <c r="H54" s="15"/>
      <c r="I54" s="14" t="s">
        <v>1189</v>
      </c>
      <c r="J54" s="14">
        <v>185</v>
      </c>
      <c r="K54" s="14">
        <v>205</v>
      </c>
      <c r="L54" s="14">
        <v>220</v>
      </c>
      <c r="M54" s="14">
        <v>220</v>
      </c>
      <c r="N54" s="14"/>
      <c r="O54" s="14">
        <v>120</v>
      </c>
      <c r="P54" s="14">
        <v>135</v>
      </c>
      <c r="Q54" s="14">
        <v>145</v>
      </c>
      <c r="R54" s="14">
        <v>145</v>
      </c>
      <c r="S54" s="14">
        <v>365</v>
      </c>
      <c r="T54" s="14">
        <v>225</v>
      </c>
      <c r="U54" s="14">
        <v>250</v>
      </c>
      <c r="V54" s="14">
        <v>265</v>
      </c>
      <c r="W54" s="14">
        <v>265</v>
      </c>
      <c r="X54" s="14">
        <v>630</v>
      </c>
      <c r="Y54" s="11" t="s">
        <v>1190</v>
      </c>
      <c r="Z54" s="13">
        <v>276.99309734016413</v>
      </c>
      <c r="AI54" s="20" t="str">
        <f>_xlfn.XLOOKUP(E54,Lookup!I:I,Lookup!J:J)</f>
        <v>116.75lbs (53kg)</v>
      </c>
      <c r="AJ54" s="22" t="s">
        <v>1163</v>
      </c>
      <c r="AK54" t="str">
        <f>_xlfn.XLOOKUP(AJ54,Lookup!A:A,Lookup!D:D)</f>
        <v>Men's Raw Junior Varsity</v>
      </c>
    </row>
    <row r="55" spans="1:37" ht="45" x14ac:dyDescent="0.25">
      <c r="A55" s="12" t="s">
        <v>1191</v>
      </c>
      <c r="B55" s="11" t="s">
        <v>1508</v>
      </c>
      <c r="C55" s="11" t="str">
        <f>_xlfn.XLOOKUP(AJ55,Lookup!A:A,Lookup!C:C)</f>
        <v>Raw</v>
      </c>
      <c r="D55" s="19">
        <v>116</v>
      </c>
      <c r="E55" s="11">
        <v>116</v>
      </c>
      <c r="F55" s="11">
        <v>55</v>
      </c>
      <c r="G55" s="24">
        <v>2023</v>
      </c>
      <c r="H55" s="15"/>
      <c r="I55" s="14" t="s">
        <v>1192</v>
      </c>
      <c r="J55" s="14">
        <v>100</v>
      </c>
      <c r="K55" s="14">
        <v>115</v>
      </c>
      <c r="L55" s="14">
        <v>125</v>
      </c>
      <c r="M55" s="14">
        <v>125</v>
      </c>
      <c r="N55" s="14"/>
      <c r="O55" s="14">
        <v>95</v>
      </c>
      <c r="P55" s="14">
        <v>105</v>
      </c>
      <c r="Q55" s="14">
        <v>-115</v>
      </c>
      <c r="R55" s="14">
        <v>105</v>
      </c>
      <c r="S55" s="14">
        <v>230</v>
      </c>
      <c r="T55" s="14">
        <v>195</v>
      </c>
      <c r="U55" s="14">
        <v>210</v>
      </c>
      <c r="V55" s="14">
        <v>225</v>
      </c>
      <c r="W55" s="14">
        <v>225</v>
      </c>
      <c r="X55" s="14">
        <v>455</v>
      </c>
      <c r="Y55" s="11" t="s">
        <v>1193</v>
      </c>
      <c r="Z55" s="13">
        <v>200.05057030122961</v>
      </c>
      <c r="AI55" s="20" t="str">
        <f>_xlfn.XLOOKUP(E55,Lookup!I:I,Lookup!J:J)</f>
        <v>116.75lbs (53kg)</v>
      </c>
      <c r="AJ55" s="22" t="s">
        <v>1163</v>
      </c>
      <c r="AK55" t="str">
        <f>_xlfn.XLOOKUP(AJ55,Lookup!A:A,Lookup!D:D)</f>
        <v>Men's Raw Junior Varsity</v>
      </c>
    </row>
    <row r="56" spans="1:37" ht="45" x14ac:dyDescent="0.25">
      <c r="A56" s="12" t="s">
        <v>1194</v>
      </c>
      <c r="B56" s="11" t="s">
        <v>1508</v>
      </c>
      <c r="C56" s="11" t="str">
        <f>_xlfn.XLOOKUP(AJ56,Lookup!A:A,Lookup!C:C)</f>
        <v>Raw</v>
      </c>
      <c r="D56" s="19">
        <v>130</v>
      </c>
      <c r="E56" s="11">
        <v>130</v>
      </c>
      <c r="F56" s="11">
        <v>58</v>
      </c>
      <c r="G56" s="24">
        <v>2023</v>
      </c>
      <c r="H56" s="15"/>
      <c r="I56" s="14" t="s">
        <v>1189</v>
      </c>
      <c r="J56" s="14">
        <v>175</v>
      </c>
      <c r="K56" s="14">
        <v>185</v>
      </c>
      <c r="L56" s="14">
        <v>210</v>
      </c>
      <c r="M56" s="14">
        <v>210</v>
      </c>
      <c r="N56" s="14"/>
      <c r="O56" s="14">
        <v>170</v>
      </c>
      <c r="P56" s="14">
        <v>180</v>
      </c>
      <c r="Q56" s="14">
        <v>-190</v>
      </c>
      <c r="R56" s="14">
        <v>180</v>
      </c>
      <c r="S56" s="14">
        <v>390</v>
      </c>
      <c r="T56" s="14">
        <v>275</v>
      </c>
      <c r="U56" s="14">
        <v>310</v>
      </c>
      <c r="V56" s="14">
        <v>-335</v>
      </c>
      <c r="W56" s="14">
        <v>310</v>
      </c>
      <c r="X56" s="14">
        <v>700</v>
      </c>
      <c r="Y56" s="11" t="s">
        <v>1195</v>
      </c>
      <c r="Z56" s="13">
        <v>275.16101964597397</v>
      </c>
      <c r="AI56" s="20" t="str">
        <f>_xlfn.XLOOKUP(E56,Lookup!I:I,Lookup!J:J)</f>
        <v>130.00lbs (59kg)</v>
      </c>
      <c r="AJ56" s="22" t="s">
        <v>1163</v>
      </c>
      <c r="AK56" t="str">
        <f>_xlfn.XLOOKUP(AJ56,Lookup!A:A,Lookup!D:D)</f>
        <v>Men's Raw Junior Varsity</v>
      </c>
    </row>
    <row r="57" spans="1:37" ht="45" x14ac:dyDescent="0.25">
      <c r="A57" s="12" t="s">
        <v>1196</v>
      </c>
      <c r="B57" s="11" t="s">
        <v>1508</v>
      </c>
      <c r="C57" s="11" t="str">
        <f>_xlfn.XLOOKUP(AJ57,Lookup!A:A,Lookup!C:C)</f>
        <v>Raw</v>
      </c>
      <c r="D57" s="19">
        <v>130</v>
      </c>
      <c r="E57" s="11">
        <v>130</v>
      </c>
      <c r="F57" s="11">
        <v>56</v>
      </c>
      <c r="G57" s="24">
        <v>2023</v>
      </c>
      <c r="H57" s="15"/>
      <c r="I57" s="14" t="s">
        <v>1197</v>
      </c>
      <c r="J57" s="14">
        <v>175</v>
      </c>
      <c r="K57" s="14">
        <v>200</v>
      </c>
      <c r="L57" s="14">
        <v>210</v>
      </c>
      <c r="M57" s="14">
        <v>210</v>
      </c>
      <c r="N57" s="14"/>
      <c r="O57" s="14">
        <v>110</v>
      </c>
      <c r="P57" s="14">
        <v>120</v>
      </c>
      <c r="Q57" s="14">
        <v>130</v>
      </c>
      <c r="R57" s="14">
        <v>130</v>
      </c>
      <c r="S57" s="14">
        <v>340</v>
      </c>
      <c r="T57" s="14">
        <v>250</v>
      </c>
      <c r="U57" s="14">
        <v>280</v>
      </c>
      <c r="V57" s="14">
        <v>300</v>
      </c>
      <c r="W57" s="14">
        <v>300</v>
      </c>
      <c r="X57" s="14">
        <v>640</v>
      </c>
      <c r="Y57" s="11" t="s">
        <v>1198</v>
      </c>
      <c r="Z57" s="13">
        <v>251.5757893906048</v>
      </c>
      <c r="AI57" s="20" t="str">
        <f>_xlfn.XLOOKUP(E57,Lookup!I:I,Lookup!J:J)</f>
        <v>130.00lbs (59kg)</v>
      </c>
      <c r="AJ57" s="22" t="s">
        <v>1163</v>
      </c>
      <c r="AK57" t="str">
        <f>_xlfn.XLOOKUP(AJ57,Lookup!A:A,Lookup!D:D)</f>
        <v>Men's Raw Junior Varsity</v>
      </c>
    </row>
    <row r="58" spans="1:37" ht="45" x14ac:dyDescent="0.25">
      <c r="A58" s="12" t="s">
        <v>1199</v>
      </c>
      <c r="B58" s="11" t="s">
        <v>1508</v>
      </c>
      <c r="C58" s="11" t="str">
        <f>_xlfn.XLOOKUP(AJ58,Lookup!A:A,Lookup!C:C)</f>
        <v>Raw</v>
      </c>
      <c r="D58" s="19">
        <v>130</v>
      </c>
      <c r="E58" s="11">
        <v>130</v>
      </c>
      <c r="F58" s="11">
        <v>59</v>
      </c>
      <c r="G58" s="24">
        <v>2023</v>
      </c>
      <c r="H58" s="15"/>
      <c r="I58" s="14" t="s">
        <v>1200</v>
      </c>
      <c r="J58" s="14">
        <v>185</v>
      </c>
      <c r="K58" s="14">
        <v>210</v>
      </c>
      <c r="L58" s="14">
        <v>220</v>
      </c>
      <c r="M58" s="14">
        <v>220</v>
      </c>
      <c r="N58" s="14"/>
      <c r="O58" s="14">
        <v>115</v>
      </c>
      <c r="P58" s="14">
        <v>125</v>
      </c>
      <c r="Q58" s="14">
        <v>140</v>
      </c>
      <c r="R58" s="14">
        <v>140</v>
      </c>
      <c r="S58" s="14">
        <v>360</v>
      </c>
      <c r="T58" s="14">
        <v>190</v>
      </c>
      <c r="U58" s="14">
        <v>210</v>
      </c>
      <c r="V58" s="14">
        <v>-230</v>
      </c>
      <c r="W58" s="14">
        <v>210</v>
      </c>
      <c r="X58" s="14">
        <v>570</v>
      </c>
      <c r="Y58" s="11" t="s">
        <v>1201</v>
      </c>
      <c r="Z58" s="13">
        <v>224.0596874260074</v>
      </c>
      <c r="AI58" s="20" t="str">
        <f>_xlfn.XLOOKUP(E58,Lookup!I:I,Lookup!J:J)</f>
        <v>130.00lbs (59kg)</v>
      </c>
      <c r="AJ58" s="22" t="s">
        <v>1163</v>
      </c>
      <c r="AK58" t="str">
        <f>_xlfn.XLOOKUP(AJ58,Lookup!A:A,Lookup!D:D)</f>
        <v>Men's Raw Junior Varsity</v>
      </c>
    </row>
    <row r="59" spans="1:37" ht="45" x14ac:dyDescent="0.25">
      <c r="A59" s="12" t="s">
        <v>1202</v>
      </c>
      <c r="B59" s="11" t="s">
        <v>1508</v>
      </c>
      <c r="C59" s="11" t="str">
        <f>_xlfn.XLOOKUP(AJ59,Lookup!A:A,Lookup!C:C)</f>
        <v>Raw</v>
      </c>
      <c r="D59" s="19">
        <v>129.80000000000001</v>
      </c>
      <c r="E59" s="11">
        <v>130</v>
      </c>
      <c r="F59" s="11">
        <v>63</v>
      </c>
      <c r="G59" s="24">
        <v>2023</v>
      </c>
      <c r="H59" s="15"/>
      <c r="I59" s="14" t="s">
        <v>1200</v>
      </c>
      <c r="J59" s="14">
        <v>305</v>
      </c>
      <c r="K59" s="14">
        <v>335</v>
      </c>
      <c r="L59" s="14">
        <v>-345</v>
      </c>
      <c r="M59" s="14">
        <v>335</v>
      </c>
      <c r="N59" s="14"/>
      <c r="O59" s="14">
        <v>155</v>
      </c>
      <c r="P59" s="14">
        <v>175</v>
      </c>
      <c r="Q59" s="14">
        <v>185</v>
      </c>
      <c r="R59" s="14">
        <v>185</v>
      </c>
      <c r="S59" s="14">
        <v>520</v>
      </c>
      <c r="T59" s="14">
        <v>315</v>
      </c>
      <c r="U59" s="14">
        <v>335</v>
      </c>
      <c r="V59" s="14">
        <v>350</v>
      </c>
      <c r="W59" s="14">
        <v>350</v>
      </c>
      <c r="X59" s="14">
        <v>870</v>
      </c>
      <c r="Y59" s="11" t="s">
        <v>1204</v>
      </c>
      <c r="Z59" s="13">
        <v>342.49887150211879</v>
      </c>
      <c r="AI59" s="20" t="str">
        <f>_xlfn.XLOOKUP(E59,Lookup!I:I,Lookup!J:J)</f>
        <v>130.00lbs (59kg)</v>
      </c>
      <c r="AJ59" s="22" t="s">
        <v>1203</v>
      </c>
      <c r="AK59" t="str">
        <f>_xlfn.XLOOKUP(AJ59,Lookup!A:A,Lookup!D:D)</f>
        <v>Men's Raw Varsity</v>
      </c>
    </row>
    <row r="60" spans="1:37" ht="45" x14ac:dyDescent="0.25">
      <c r="A60" s="12" t="s">
        <v>1205</v>
      </c>
      <c r="B60" s="11" t="s">
        <v>1508</v>
      </c>
      <c r="C60" s="11" t="str">
        <f>_xlfn.XLOOKUP(AJ60,Lookup!A:A,Lookup!C:C)</f>
        <v>Raw</v>
      </c>
      <c r="D60" s="19">
        <v>129</v>
      </c>
      <c r="E60" s="11">
        <v>130</v>
      </c>
      <c r="F60" s="11">
        <v>61</v>
      </c>
      <c r="G60" s="24">
        <v>2023</v>
      </c>
      <c r="H60" s="15"/>
      <c r="I60" s="14" t="s">
        <v>1192</v>
      </c>
      <c r="J60" s="14">
        <v>135</v>
      </c>
      <c r="K60" s="14">
        <v>155</v>
      </c>
      <c r="L60" s="14">
        <v>170</v>
      </c>
      <c r="M60" s="14">
        <v>170</v>
      </c>
      <c r="N60" s="14"/>
      <c r="O60" s="14">
        <v>120</v>
      </c>
      <c r="P60" s="14">
        <v>135</v>
      </c>
      <c r="Q60" s="14">
        <v>-150</v>
      </c>
      <c r="R60" s="14">
        <v>135</v>
      </c>
      <c r="S60" s="14">
        <v>305</v>
      </c>
      <c r="T60" s="14">
        <v>255</v>
      </c>
      <c r="U60" s="14">
        <v>285</v>
      </c>
      <c r="V60" s="14">
        <v>315</v>
      </c>
      <c r="W60" s="14">
        <v>315</v>
      </c>
      <c r="X60" s="14">
        <v>620</v>
      </c>
      <c r="Y60" s="11" t="s">
        <v>1206</v>
      </c>
      <c r="Z60" s="13">
        <v>245.4858049878751</v>
      </c>
      <c r="AI60" s="20" t="str">
        <f>_xlfn.XLOOKUP(E60,Lookup!I:I,Lookup!J:J)</f>
        <v>130.00lbs (59kg)</v>
      </c>
      <c r="AJ60" s="22" t="s">
        <v>1203</v>
      </c>
      <c r="AK60" t="str">
        <f>_xlfn.XLOOKUP(AJ60,Lookup!A:A,Lookup!D:D)</f>
        <v>Men's Raw Varsity</v>
      </c>
    </row>
    <row r="61" spans="1:37" ht="45" x14ac:dyDescent="0.25">
      <c r="A61" s="12" t="s">
        <v>1207</v>
      </c>
      <c r="B61" s="11" t="s">
        <v>1508</v>
      </c>
      <c r="C61" s="11" t="str">
        <f>_xlfn.XLOOKUP(AJ61,Lookup!A:A,Lookup!C:C)</f>
        <v>Raw</v>
      </c>
      <c r="D61" s="19">
        <v>130</v>
      </c>
      <c r="E61" s="11">
        <v>130</v>
      </c>
      <c r="F61" s="11">
        <v>62</v>
      </c>
      <c r="G61" s="24">
        <v>2023</v>
      </c>
      <c r="H61" s="15"/>
      <c r="I61" s="14" t="s">
        <v>1192</v>
      </c>
      <c r="J61" s="14">
        <v>175</v>
      </c>
      <c r="K61" s="14">
        <v>200</v>
      </c>
      <c r="L61" s="14">
        <v>-210</v>
      </c>
      <c r="M61" s="14">
        <v>200</v>
      </c>
      <c r="N61" s="14"/>
      <c r="O61" s="14">
        <v>100</v>
      </c>
      <c r="P61" s="14">
        <v>135</v>
      </c>
      <c r="Q61" s="14">
        <v>-140</v>
      </c>
      <c r="R61" s="14">
        <v>135</v>
      </c>
      <c r="S61" s="14">
        <v>335</v>
      </c>
      <c r="T61" s="14">
        <v>225</v>
      </c>
      <c r="U61" s="14">
        <v>245</v>
      </c>
      <c r="V61" s="14">
        <v>260</v>
      </c>
      <c r="W61" s="14">
        <v>260</v>
      </c>
      <c r="X61" s="14">
        <v>595</v>
      </c>
      <c r="Y61" s="11" t="s">
        <v>1208</v>
      </c>
      <c r="Z61" s="13">
        <v>233.8868666990779</v>
      </c>
      <c r="AI61" s="20" t="str">
        <f>_xlfn.XLOOKUP(E61,Lookup!I:I,Lookup!J:J)</f>
        <v>130.00lbs (59kg)</v>
      </c>
      <c r="AJ61" s="22" t="s">
        <v>1203</v>
      </c>
      <c r="AK61" t="str">
        <f>_xlfn.XLOOKUP(AJ61,Lookup!A:A,Lookup!D:D)</f>
        <v>Men's Raw Varsity</v>
      </c>
    </row>
    <row r="62" spans="1:37" ht="45" x14ac:dyDescent="0.25">
      <c r="A62" s="12" t="s">
        <v>1209</v>
      </c>
      <c r="B62" s="11" t="s">
        <v>1508</v>
      </c>
      <c r="C62" s="11" t="str">
        <f>_xlfn.XLOOKUP(AJ62,Lookup!A:A,Lookup!C:C)</f>
        <v>Raw</v>
      </c>
      <c r="D62" s="19">
        <v>130</v>
      </c>
      <c r="E62" s="11">
        <v>130</v>
      </c>
      <c r="F62" s="11">
        <v>60</v>
      </c>
      <c r="G62" s="24">
        <v>2023</v>
      </c>
      <c r="H62" s="15"/>
      <c r="I62" s="14" t="s">
        <v>1189</v>
      </c>
      <c r="J62" s="14">
        <v>145</v>
      </c>
      <c r="K62" s="14">
        <v>165</v>
      </c>
      <c r="L62" s="14">
        <v>185</v>
      </c>
      <c r="M62" s="14">
        <v>185</v>
      </c>
      <c r="N62" s="14"/>
      <c r="O62" s="14">
        <v>95</v>
      </c>
      <c r="P62" s="14">
        <v>125</v>
      </c>
      <c r="Q62" s="14">
        <v>-135</v>
      </c>
      <c r="R62" s="14">
        <v>125</v>
      </c>
      <c r="S62" s="14">
        <v>310</v>
      </c>
      <c r="T62" s="14">
        <v>255</v>
      </c>
      <c r="U62" s="14">
        <v>275</v>
      </c>
      <c r="V62" s="14">
        <v>280</v>
      </c>
      <c r="W62" s="14">
        <v>280</v>
      </c>
      <c r="X62" s="14">
        <v>590</v>
      </c>
      <c r="Y62" s="11" t="s">
        <v>1210</v>
      </c>
      <c r="Z62" s="13">
        <v>231.9214308444638</v>
      </c>
      <c r="AI62" s="20" t="str">
        <f>_xlfn.XLOOKUP(E62,Lookup!I:I,Lookup!J:J)</f>
        <v>130.00lbs (59kg)</v>
      </c>
      <c r="AJ62" s="22" t="s">
        <v>1203</v>
      </c>
      <c r="AK62" t="str">
        <f>_xlfn.XLOOKUP(AJ62,Lookup!A:A,Lookup!D:D)</f>
        <v>Men's Raw Varsity</v>
      </c>
    </row>
    <row r="63" spans="1:37" ht="45" x14ac:dyDescent="0.25">
      <c r="A63" s="12" t="s">
        <v>1211</v>
      </c>
      <c r="B63" s="11" t="s">
        <v>1508</v>
      </c>
      <c r="C63" s="11" t="str">
        <f>_xlfn.XLOOKUP(AJ63,Lookup!A:A,Lookup!C:C)</f>
        <v>Raw</v>
      </c>
      <c r="D63" s="19">
        <v>136.19999999999999</v>
      </c>
      <c r="E63" s="11">
        <v>130</v>
      </c>
      <c r="F63" s="11">
        <v>69</v>
      </c>
      <c r="G63" s="24">
        <v>2023</v>
      </c>
      <c r="H63" s="15"/>
      <c r="I63" s="14" t="s">
        <v>1212</v>
      </c>
      <c r="J63" s="14">
        <v>-175</v>
      </c>
      <c r="K63" s="14">
        <v>190</v>
      </c>
      <c r="L63" s="14">
        <v>-215</v>
      </c>
      <c r="M63" s="14">
        <v>190</v>
      </c>
      <c r="N63" s="14"/>
      <c r="O63" s="14">
        <v>125</v>
      </c>
      <c r="P63" s="14">
        <v>135</v>
      </c>
      <c r="Q63" s="14">
        <v>155</v>
      </c>
      <c r="R63" s="14">
        <v>155</v>
      </c>
      <c r="S63" s="14">
        <v>345</v>
      </c>
      <c r="T63" s="14">
        <v>225</v>
      </c>
      <c r="U63" s="14">
        <v>250</v>
      </c>
      <c r="V63" s="14">
        <v>275</v>
      </c>
      <c r="W63" s="14">
        <v>275</v>
      </c>
      <c r="X63" s="14">
        <v>620</v>
      </c>
      <c r="Y63" s="11" t="s">
        <v>1213</v>
      </c>
      <c r="Z63" s="13">
        <v>233.64601199708895</v>
      </c>
      <c r="AI63" s="20" t="str">
        <f>_xlfn.XLOOKUP(E63,Lookup!I:I,Lookup!J:J)</f>
        <v>130.00lbs (59kg)</v>
      </c>
      <c r="AJ63" s="22" t="s">
        <v>1163</v>
      </c>
      <c r="AK63" t="str">
        <f>_xlfn.XLOOKUP(AJ63,Lookup!A:A,Lookup!D:D)</f>
        <v>Men's Raw Junior Varsity</v>
      </c>
    </row>
    <row r="64" spans="1:37" ht="45" x14ac:dyDescent="0.25">
      <c r="A64" s="12" t="s">
        <v>1214</v>
      </c>
      <c r="B64" s="11" t="s">
        <v>1508</v>
      </c>
      <c r="C64" s="11" t="str">
        <f>_xlfn.XLOOKUP(AJ64,Lookup!A:A,Lookup!C:C)</f>
        <v>Raw</v>
      </c>
      <c r="D64" s="19">
        <v>138.1</v>
      </c>
      <c r="E64" s="11">
        <v>130</v>
      </c>
      <c r="F64" s="11">
        <v>72</v>
      </c>
      <c r="G64" s="24">
        <v>2023</v>
      </c>
      <c r="H64" s="15"/>
      <c r="I64" s="14" t="s">
        <v>1215</v>
      </c>
      <c r="J64" s="14">
        <v>150</v>
      </c>
      <c r="K64" s="14">
        <v>160</v>
      </c>
      <c r="L64" s="14">
        <v>185</v>
      </c>
      <c r="M64" s="14">
        <v>185</v>
      </c>
      <c r="N64" s="14"/>
      <c r="O64" s="14">
        <v>100</v>
      </c>
      <c r="P64" s="14">
        <v>110</v>
      </c>
      <c r="Q64" s="14">
        <v>120</v>
      </c>
      <c r="R64" s="14">
        <v>120</v>
      </c>
      <c r="S64" s="14">
        <v>305</v>
      </c>
      <c r="T64" s="14">
        <v>185</v>
      </c>
      <c r="U64" s="14">
        <v>210</v>
      </c>
      <c r="V64" s="14">
        <v>225</v>
      </c>
      <c r="W64" s="14">
        <v>225</v>
      </c>
      <c r="X64" s="14">
        <v>530</v>
      </c>
      <c r="Y64" s="11" t="s">
        <v>1216</v>
      </c>
      <c r="Z64" s="13">
        <v>197.30154884864055</v>
      </c>
      <c r="AI64" s="20" t="str">
        <f>_xlfn.XLOOKUP(E64,Lookup!I:I,Lookup!J:J)</f>
        <v>130.00lbs (59kg)</v>
      </c>
      <c r="AJ64" s="22" t="s">
        <v>1163</v>
      </c>
      <c r="AK64" t="str">
        <f>_xlfn.XLOOKUP(AJ64,Lookup!A:A,Lookup!D:D)</f>
        <v>Men's Raw Junior Varsity</v>
      </c>
    </row>
    <row r="65" spans="1:37" ht="45" x14ac:dyDescent="0.25">
      <c r="A65" s="12" t="s">
        <v>1217</v>
      </c>
      <c r="B65" s="11" t="s">
        <v>1508</v>
      </c>
      <c r="C65" s="11" t="str">
        <f>_xlfn.XLOOKUP(AJ65,Lookup!A:A,Lookup!C:C)</f>
        <v>Raw</v>
      </c>
      <c r="D65" s="19">
        <v>144.80000000000001</v>
      </c>
      <c r="E65" s="11">
        <v>145</v>
      </c>
      <c r="F65" s="11">
        <v>68</v>
      </c>
      <c r="G65" s="24">
        <v>2023</v>
      </c>
      <c r="H65" s="15"/>
      <c r="I65" s="14" t="s">
        <v>1197</v>
      </c>
      <c r="J65" s="14">
        <v>305</v>
      </c>
      <c r="K65" s="14">
        <v>340</v>
      </c>
      <c r="L65" s="14">
        <v>355</v>
      </c>
      <c r="M65" s="14">
        <v>355</v>
      </c>
      <c r="N65" s="14"/>
      <c r="O65" s="14">
        <v>185</v>
      </c>
      <c r="P65" s="14">
        <v>195</v>
      </c>
      <c r="Q65" s="14">
        <v>205</v>
      </c>
      <c r="R65" s="14">
        <v>205</v>
      </c>
      <c r="S65" s="14">
        <v>560</v>
      </c>
      <c r="T65" s="14">
        <v>395</v>
      </c>
      <c r="U65" s="14">
        <v>415</v>
      </c>
      <c r="V65" s="14">
        <v>435</v>
      </c>
      <c r="W65" s="14">
        <v>435</v>
      </c>
      <c r="X65" s="14">
        <v>995</v>
      </c>
      <c r="Y65" s="11" t="s">
        <v>1218</v>
      </c>
      <c r="Z65" s="13">
        <v>355.78267163680096</v>
      </c>
      <c r="AI65" s="20" t="str">
        <f>_xlfn.XLOOKUP(E65,Lookup!I:I,Lookup!J:J)</f>
        <v>145.50lbs (66kg)</v>
      </c>
      <c r="AJ65" s="22" t="s">
        <v>1163</v>
      </c>
      <c r="AK65" t="str">
        <f>_xlfn.XLOOKUP(AJ65,Lookup!A:A,Lookup!D:D)</f>
        <v>Men's Raw Junior Varsity</v>
      </c>
    </row>
    <row r="66" spans="1:37" ht="45" x14ac:dyDescent="0.25">
      <c r="A66" s="12" t="s">
        <v>1219</v>
      </c>
      <c r="B66" s="11" t="s">
        <v>1508</v>
      </c>
      <c r="C66" s="11" t="str">
        <f>_xlfn.XLOOKUP(AJ66,Lookup!A:A,Lookup!C:C)</f>
        <v>Raw</v>
      </c>
      <c r="D66" s="19">
        <v>140</v>
      </c>
      <c r="E66" s="11">
        <v>145</v>
      </c>
      <c r="F66" s="11">
        <v>65</v>
      </c>
      <c r="G66" s="24">
        <v>2023</v>
      </c>
      <c r="H66" s="15"/>
      <c r="I66" s="14" t="s">
        <v>1197</v>
      </c>
      <c r="J66" s="14">
        <v>320</v>
      </c>
      <c r="K66" s="14">
        <v>335</v>
      </c>
      <c r="L66" s="14">
        <v>355</v>
      </c>
      <c r="M66" s="14">
        <v>355</v>
      </c>
      <c r="N66" s="14"/>
      <c r="O66" s="14">
        <v>200</v>
      </c>
      <c r="P66" s="14">
        <v>210</v>
      </c>
      <c r="Q66" s="14">
        <v>215</v>
      </c>
      <c r="R66" s="14">
        <v>215</v>
      </c>
      <c r="S66" s="14">
        <v>570</v>
      </c>
      <c r="T66" s="14">
        <v>365</v>
      </c>
      <c r="U66" s="14">
        <v>400</v>
      </c>
      <c r="V66" s="14">
        <v>420</v>
      </c>
      <c r="W66" s="14">
        <v>420</v>
      </c>
      <c r="X66" s="14">
        <v>990</v>
      </c>
      <c r="Y66" s="11" t="s">
        <v>1220</v>
      </c>
      <c r="Z66" s="13">
        <v>364.2334237696092</v>
      </c>
      <c r="AI66" s="20" t="str">
        <f>_xlfn.XLOOKUP(E66,Lookup!I:I,Lookup!J:J)</f>
        <v>145.50lbs (66kg)</v>
      </c>
      <c r="AJ66" s="22" t="s">
        <v>1163</v>
      </c>
      <c r="AK66" t="str">
        <f>_xlfn.XLOOKUP(AJ66,Lookup!A:A,Lookup!D:D)</f>
        <v>Men's Raw Junior Varsity</v>
      </c>
    </row>
    <row r="67" spans="1:37" ht="45" x14ac:dyDescent="0.25">
      <c r="A67" s="12" t="s">
        <v>1221</v>
      </c>
      <c r="B67" s="11" t="s">
        <v>1508</v>
      </c>
      <c r="C67" s="11" t="str">
        <f>_xlfn.XLOOKUP(AJ67,Lookup!A:A,Lookup!C:C)</f>
        <v>Raw</v>
      </c>
      <c r="D67" s="19">
        <v>144.80000000000001</v>
      </c>
      <c r="E67" s="11">
        <v>145</v>
      </c>
      <c r="F67" s="11">
        <v>76</v>
      </c>
      <c r="G67" s="24">
        <v>2023</v>
      </c>
      <c r="H67" s="15"/>
      <c r="I67" s="14" t="s">
        <v>1192</v>
      </c>
      <c r="J67" s="14">
        <v>265</v>
      </c>
      <c r="K67" s="14">
        <v>280</v>
      </c>
      <c r="L67" s="14">
        <v>-290</v>
      </c>
      <c r="M67" s="14">
        <v>280</v>
      </c>
      <c r="N67" s="14"/>
      <c r="O67" s="14">
        <v>185</v>
      </c>
      <c r="P67" s="14">
        <v>195</v>
      </c>
      <c r="Q67" s="14">
        <v>-200</v>
      </c>
      <c r="R67" s="14">
        <v>195</v>
      </c>
      <c r="S67" s="14">
        <v>475</v>
      </c>
      <c r="T67" s="14">
        <v>335</v>
      </c>
      <c r="U67" s="14">
        <v>365</v>
      </c>
      <c r="V67" s="14">
        <v>385</v>
      </c>
      <c r="W67" s="14">
        <v>385</v>
      </c>
      <c r="X67" s="14">
        <v>860</v>
      </c>
      <c r="Y67" s="11" t="s">
        <v>1222</v>
      </c>
      <c r="Z67" s="13">
        <v>307.51065086195865</v>
      </c>
      <c r="AI67" s="20" t="str">
        <f>_xlfn.XLOOKUP(E67,Lookup!I:I,Lookup!J:J)</f>
        <v>145.50lbs (66kg)</v>
      </c>
      <c r="AJ67" s="22" t="s">
        <v>1163</v>
      </c>
      <c r="AK67" t="str">
        <f>_xlfn.XLOOKUP(AJ67,Lookup!A:A,Lookup!D:D)</f>
        <v>Men's Raw Junior Varsity</v>
      </c>
    </row>
    <row r="68" spans="1:37" ht="45" x14ac:dyDescent="0.25">
      <c r="A68" s="12" t="s">
        <v>1223</v>
      </c>
      <c r="B68" s="11" t="s">
        <v>1508</v>
      </c>
      <c r="C68" s="11" t="str">
        <f>_xlfn.XLOOKUP(AJ68,Lookup!A:A,Lookup!C:C)</f>
        <v>Raw</v>
      </c>
      <c r="D68" s="19">
        <v>145</v>
      </c>
      <c r="E68" s="11">
        <v>145</v>
      </c>
      <c r="F68" s="11">
        <v>70</v>
      </c>
      <c r="G68" s="24">
        <v>2023</v>
      </c>
      <c r="H68" s="15"/>
      <c r="I68" s="14" t="s">
        <v>1212</v>
      </c>
      <c r="J68" s="14">
        <v>-290</v>
      </c>
      <c r="K68" s="14">
        <v>290</v>
      </c>
      <c r="L68" s="14">
        <v>-315</v>
      </c>
      <c r="M68" s="14">
        <v>290</v>
      </c>
      <c r="N68" s="14"/>
      <c r="O68" s="14">
        <v>185</v>
      </c>
      <c r="P68" s="14">
        <v>-195</v>
      </c>
      <c r="Q68" s="14">
        <v>-195</v>
      </c>
      <c r="R68" s="14">
        <v>185</v>
      </c>
      <c r="S68" s="14">
        <v>475</v>
      </c>
      <c r="T68" s="14">
        <v>325</v>
      </c>
      <c r="U68" s="14">
        <v>365</v>
      </c>
      <c r="V68" s="14">
        <v>-385</v>
      </c>
      <c r="W68" s="14">
        <v>365</v>
      </c>
      <c r="X68" s="14">
        <v>840</v>
      </c>
      <c r="Y68" s="11" t="s">
        <v>1224</v>
      </c>
      <c r="Z68" s="13">
        <v>300.0163322544937</v>
      </c>
      <c r="AI68" s="20" t="str">
        <f>_xlfn.XLOOKUP(E68,Lookup!I:I,Lookup!J:J)</f>
        <v>145.50lbs (66kg)</v>
      </c>
      <c r="AJ68" s="22" t="s">
        <v>1163</v>
      </c>
      <c r="AK68" t="str">
        <f>_xlfn.XLOOKUP(AJ68,Lookup!A:A,Lookup!D:D)</f>
        <v>Men's Raw Junior Varsity</v>
      </c>
    </row>
    <row r="69" spans="1:37" ht="45" x14ac:dyDescent="0.25">
      <c r="A69" s="12" t="s">
        <v>1225</v>
      </c>
      <c r="B69" s="11" t="s">
        <v>1508</v>
      </c>
      <c r="C69" s="11" t="str">
        <f>_xlfn.XLOOKUP(AJ69,Lookup!A:A,Lookup!C:C)</f>
        <v>Raw</v>
      </c>
      <c r="D69" s="19">
        <v>143</v>
      </c>
      <c r="E69" s="11">
        <v>145</v>
      </c>
      <c r="F69" s="11">
        <v>67</v>
      </c>
      <c r="G69" s="24">
        <v>2023</v>
      </c>
      <c r="H69" s="15"/>
      <c r="I69" s="14" t="s">
        <v>1192</v>
      </c>
      <c r="J69" s="14">
        <v>165</v>
      </c>
      <c r="K69" s="14">
        <v>185</v>
      </c>
      <c r="L69" s="14">
        <v>200</v>
      </c>
      <c r="M69" s="14">
        <v>200</v>
      </c>
      <c r="N69" s="14"/>
      <c r="O69" s="14">
        <v>125</v>
      </c>
      <c r="P69" s="14">
        <v>140</v>
      </c>
      <c r="Q69" s="14">
        <v>-145</v>
      </c>
      <c r="R69" s="14">
        <v>140</v>
      </c>
      <c r="S69" s="14">
        <v>340</v>
      </c>
      <c r="T69" s="14">
        <v>225</v>
      </c>
      <c r="U69" s="14">
        <v>245</v>
      </c>
      <c r="V69" s="14">
        <v>265</v>
      </c>
      <c r="W69" s="14">
        <v>265</v>
      </c>
      <c r="X69" s="14">
        <v>605</v>
      </c>
      <c r="Y69" s="11" t="s">
        <v>1226</v>
      </c>
      <c r="Z69" s="13">
        <v>218.60790638766616</v>
      </c>
      <c r="AI69" s="20" t="str">
        <f>_xlfn.XLOOKUP(E69,Lookup!I:I,Lookup!J:J)</f>
        <v>145.50lbs (66kg)</v>
      </c>
      <c r="AJ69" s="22" t="s">
        <v>1163</v>
      </c>
      <c r="AK69" t="str">
        <f>_xlfn.XLOOKUP(AJ69,Lookup!A:A,Lookup!D:D)</f>
        <v>Men's Raw Junior Varsity</v>
      </c>
    </row>
    <row r="70" spans="1:37" ht="45" x14ac:dyDescent="0.25">
      <c r="A70" s="12" t="s">
        <v>1227</v>
      </c>
      <c r="B70" s="11" t="s">
        <v>1508</v>
      </c>
      <c r="C70" s="11" t="str">
        <f>_xlfn.XLOOKUP(AJ70,Lookup!A:A,Lookup!C:C)</f>
        <v>Raw</v>
      </c>
      <c r="D70" s="19">
        <v>142</v>
      </c>
      <c r="E70" s="11">
        <v>145</v>
      </c>
      <c r="F70" s="11">
        <v>64</v>
      </c>
      <c r="G70" s="24">
        <v>2023</v>
      </c>
      <c r="H70" s="15"/>
      <c r="I70" s="14" t="s">
        <v>1228</v>
      </c>
      <c r="J70" s="14">
        <v>-170</v>
      </c>
      <c r="K70" s="14">
        <v>170</v>
      </c>
      <c r="L70" s="14">
        <v>190</v>
      </c>
      <c r="M70" s="14">
        <v>190</v>
      </c>
      <c r="N70" s="14"/>
      <c r="O70" s="14">
        <v>85</v>
      </c>
      <c r="P70" s="14">
        <v>100</v>
      </c>
      <c r="Q70" s="14">
        <v>-120</v>
      </c>
      <c r="R70" s="14">
        <v>100</v>
      </c>
      <c r="S70" s="14">
        <v>290</v>
      </c>
      <c r="T70" s="14">
        <v>200</v>
      </c>
      <c r="U70" s="14">
        <v>225</v>
      </c>
      <c r="V70" s="14">
        <v>245</v>
      </c>
      <c r="W70" s="14">
        <v>245</v>
      </c>
      <c r="X70" s="14">
        <v>535</v>
      </c>
      <c r="Y70" s="11" t="s">
        <v>1229</v>
      </c>
      <c r="Z70" s="13">
        <v>194.45500055999361</v>
      </c>
      <c r="AI70" s="20" t="str">
        <f>_xlfn.XLOOKUP(E70,Lookup!I:I,Lookup!J:J)</f>
        <v>145.50lbs (66kg)</v>
      </c>
      <c r="AJ70" s="22" t="s">
        <v>1163</v>
      </c>
      <c r="AK70" t="str">
        <f>_xlfn.XLOOKUP(AJ70,Lookup!A:A,Lookup!D:D)</f>
        <v>Men's Raw Junior Varsity</v>
      </c>
    </row>
    <row r="71" spans="1:37" ht="45" x14ac:dyDescent="0.25">
      <c r="A71" s="12" t="s">
        <v>1230</v>
      </c>
      <c r="B71" s="11" t="s">
        <v>1508</v>
      </c>
      <c r="C71" s="11" t="str">
        <f>_xlfn.XLOOKUP(AJ71,Lookup!A:A,Lookup!C:C)</f>
        <v>Raw</v>
      </c>
      <c r="D71" s="19">
        <v>145</v>
      </c>
      <c r="E71" s="11">
        <v>145</v>
      </c>
      <c r="F71" s="11">
        <v>71</v>
      </c>
      <c r="G71" s="24">
        <v>2023</v>
      </c>
      <c r="H71" s="15"/>
      <c r="I71" s="14" t="s">
        <v>1192</v>
      </c>
      <c r="J71" s="14">
        <v>-145</v>
      </c>
      <c r="K71" s="14">
        <v>145</v>
      </c>
      <c r="L71" s="14">
        <v>155</v>
      </c>
      <c r="M71" s="14">
        <v>155</v>
      </c>
      <c r="N71" s="14"/>
      <c r="O71" s="14">
        <v>-100</v>
      </c>
      <c r="P71" s="14">
        <v>105</v>
      </c>
      <c r="Q71" s="14">
        <v>110</v>
      </c>
      <c r="R71" s="14">
        <v>110</v>
      </c>
      <c r="S71" s="14">
        <v>265</v>
      </c>
      <c r="T71" s="14">
        <v>225</v>
      </c>
      <c r="U71" s="14">
        <v>240</v>
      </c>
      <c r="V71" s="14">
        <v>255</v>
      </c>
      <c r="W71" s="14">
        <v>255</v>
      </c>
      <c r="X71" s="14">
        <v>520</v>
      </c>
      <c r="Y71" s="11" t="s">
        <v>1231</v>
      </c>
      <c r="Z71" s="13">
        <v>185.72439615754371</v>
      </c>
      <c r="AI71" s="20" t="str">
        <f>_xlfn.XLOOKUP(E71,Lookup!I:I,Lookup!J:J)</f>
        <v>145.50lbs (66kg)</v>
      </c>
      <c r="AJ71" s="22" t="s">
        <v>1163</v>
      </c>
      <c r="AK71" t="str">
        <f>_xlfn.XLOOKUP(AJ71,Lookup!A:A,Lookup!D:D)</f>
        <v>Men's Raw Junior Varsity</v>
      </c>
    </row>
    <row r="72" spans="1:37" ht="30" x14ac:dyDescent="0.25">
      <c r="A72" s="12" t="s">
        <v>1232</v>
      </c>
      <c r="B72" s="11" t="s">
        <v>1508</v>
      </c>
      <c r="C72" s="11" t="str">
        <f>_xlfn.XLOOKUP(AJ72,Lookup!A:A,Lookup!C:C)</f>
        <v>Raw</v>
      </c>
      <c r="D72" s="19">
        <v>145</v>
      </c>
      <c r="E72" s="11">
        <v>145</v>
      </c>
      <c r="F72" s="11">
        <v>66</v>
      </c>
      <c r="G72" s="24">
        <v>2023</v>
      </c>
      <c r="H72" s="15"/>
      <c r="I72" s="14" t="s">
        <v>1212</v>
      </c>
      <c r="J72" s="14">
        <v>-195</v>
      </c>
      <c r="K72" s="14">
        <v>-215</v>
      </c>
      <c r="L72" s="14">
        <v>-235</v>
      </c>
      <c r="M72" s="14">
        <v>0</v>
      </c>
      <c r="N72" s="14"/>
      <c r="O72" s="14">
        <v>-130</v>
      </c>
      <c r="P72" s="14">
        <v>0</v>
      </c>
      <c r="Q72" s="14"/>
      <c r="R72" s="14">
        <v>0</v>
      </c>
      <c r="S72" s="14">
        <v>0</v>
      </c>
      <c r="T72" s="14">
        <v>-205</v>
      </c>
      <c r="U72" s="14"/>
      <c r="V72" s="14"/>
      <c r="W72" s="14">
        <v>0</v>
      </c>
      <c r="X72" s="14">
        <v>0</v>
      </c>
      <c r="Y72" s="11" t="s">
        <v>1147</v>
      </c>
      <c r="Z72" s="13">
        <v>0</v>
      </c>
      <c r="AI72" s="20" t="str">
        <f>_xlfn.XLOOKUP(E72,Lookup!I:I,Lookup!J:J)</f>
        <v>145.50lbs (66kg)</v>
      </c>
      <c r="AJ72" s="22" t="s">
        <v>1163</v>
      </c>
      <c r="AK72" t="str">
        <f>_xlfn.XLOOKUP(AJ72,Lookup!A:A,Lookup!D:D)</f>
        <v>Men's Raw Junior Varsity</v>
      </c>
    </row>
    <row r="73" spans="1:37" ht="45" x14ac:dyDescent="0.25">
      <c r="A73" s="12" t="s">
        <v>1233</v>
      </c>
      <c r="B73" s="11" t="s">
        <v>1508</v>
      </c>
      <c r="C73" s="11" t="str">
        <f>_xlfn.XLOOKUP(AJ73,Lookup!A:A,Lookup!C:C)</f>
        <v>Raw</v>
      </c>
      <c r="D73" s="19">
        <v>144</v>
      </c>
      <c r="E73" s="11">
        <v>145</v>
      </c>
      <c r="F73" s="11">
        <v>75</v>
      </c>
      <c r="G73" s="24">
        <v>2023</v>
      </c>
      <c r="H73" s="15"/>
      <c r="I73" s="14" t="s">
        <v>1234</v>
      </c>
      <c r="J73" s="14">
        <v>305</v>
      </c>
      <c r="K73" s="14">
        <v>320</v>
      </c>
      <c r="L73" s="14">
        <v>335</v>
      </c>
      <c r="M73" s="14">
        <v>335</v>
      </c>
      <c r="N73" s="14"/>
      <c r="O73" s="14">
        <v>185</v>
      </c>
      <c r="P73" s="14">
        <v>210</v>
      </c>
      <c r="Q73" s="14">
        <v>-225</v>
      </c>
      <c r="R73" s="14">
        <v>210</v>
      </c>
      <c r="S73" s="14">
        <v>545</v>
      </c>
      <c r="T73" s="14">
        <v>405</v>
      </c>
      <c r="U73" s="14">
        <v>435</v>
      </c>
      <c r="V73" s="14">
        <v>-455</v>
      </c>
      <c r="W73" s="14">
        <v>435</v>
      </c>
      <c r="X73" s="14">
        <v>980</v>
      </c>
      <c r="Y73" s="11" t="s">
        <v>1235</v>
      </c>
      <c r="Z73" s="13">
        <v>352.06386455334132</v>
      </c>
      <c r="AI73" s="20" t="str">
        <f>_xlfn.XLOOKUP(E73,Lookup!I:I,Lookup!J:J)</f>
        <v>145.50lbs (66kg)</v>
      </c>
      <c r="AJ73" s="22" t="s">
        <v>1203</v>
      </c>
      <c r="AK73" t="str">
        <f>_xlfn.XLOOKUP(AJ73,Lookup!A:A,Lookup!D:D)</f>
        <v>Men's Raw Varsity</v>
      </c>
    </row>
    <row r="74" spans="1:37" ht="45" x14ac:dyDescent="0.25">
      <c r="A74" s="12" t="s">
        <v>1236</v>
      </c>
      <c r="B74" s="11" t="s">
        <v>1508</v>
      </c>
      <c r="C74" s="11" t="str">
        <f>_xlfn.XLOOKUP(AJ74,Lookup!A:A,Lookup!C:C)</f>
        <v>Raw</v>
      </c>
      <c r="D74" s="19">
        <v>144</v>
      </c>
      <c r="E74" s="11">
        <v>145</v>
      </c>
      <c r="F74" s="11">
        <v>77</v>
      </c>
      <c r="G74" s="24">
        <v>2023</v>
      </c>
      <c r="H74" s="15"/>
      <c r="I74" s="14" t="s">
        <v>1200</v>
      </c>
      <c r="J74" s="14">
        <v>250</v>
      </c>
      <c r="K74" s="14">
        <v>275</v>
      </c>
      <c r="L74" s="14">
        <v>320</v>
      </c>
      <c r="M74" s="14">
        <v>320</v>
      </c>
      <c r="N74" s="14"/>
      <c r="O74" s="14">
        <v>210</v>
      </c>
      <c r="P74" s="14">
        <v>230</v>
      </c>
      <c r="Q74" s="14">
        <v>235</v>
      </c>
      <c r="R74" s="14">
        <v>235</v>
      </c>
      <c r="S74" s="14">
        <v>555</v>
      </c>
      <c r="T74" s="14">
        <v>295</v>
      </c>
      <c r="U74" s="14">
        <v>320</v>
      </c>
      <c r="V74" s="14">
        <v>350</v>
      </c>
      <c r="W74" s="14">
        <v>350</v>
      </c>
      <c r="X74" s="14">
        <v>905</v>
      </c>
      <c r="Y74" s="11" t="s">
        <v>1237</v>
      </c>
      <c r="Z74" s="13">
        <v>325.12020144976924</v>
      </c>
      <c r="AI74" s="20" t="str">
        <f>_xlfn.XLOOKUP(E74,Lookup!I:I,Lookup!J:J)</f>
        <v>145.50lbs (66kg)</v>
      </c>
      <c r="AJ74" s="22" t="s">
        <v>1203</v>
      </c>
      <c r="AK74" t="str">
        <f>_xlfn.XLOOKUP(AJ74,Lookup!A:A,Lookup!D:D)</f>
        <v>Men's Raw Varsity</v>
      </c>
    </row>
    <row r="75" spans="1:37" ht="45" x14ac:dyDescent="0.25">
      <c r="A75" s="12" t="s">
        <v>1238</v>
      </c>
      <c r="B75" s="11" t="s">
        <v>1508</v>
      </c>
      <c r="C75" s="11" t="str">
        <f>_xlfn.XLOOKUP(AJ75,Lookup!A:A,Lookup!C:C)</f>
        <v>Raw</v>
      </c>
      <c r="D75" s="19">
        <v>143.6</v>
      </c>
      <c r="E75" s="11">
        <v>145</v>
      </c>
      <c r="F75" s="11">
        <v>74</v>
      </c>
      <c r="G75" s="24">
        <v>2023</v>
      </c>
      <c r="H75" s="15"/>
      <c r="I75" s="14" t="s">
        <v>1189</v>
      </c>
      <c r="J75" s="14">
        <v>280</v>
      </c>
      <c r="K75" s="14">
        <v>300</v>
      </c>
      <c r="L75" s="14">
        <v>310</v>
      </c>
      <c r="M75" s="14">
        <v>310</v>
      </c>
      <c r="N75" s="14"/>
      <c r="O75" s="14">
        <v>195</v>
      </c>
      <c r="P75" s="14">
        <v>205</v>
      </c>
      <c r="Q75" s="14">
        <v>215</v>
      </c>
      <c r="R75" s="14">
        <v>215</v>
      </c>
      <c r="S75" s="14">
        <v>525</v>
      </c>
      <c r="T75" s="14">
        <v>335</v>
      </c>
      <c r="U75" s="14">
        <v>355</v>
      </c>
      <c r="V75" s="14">
        <v>-370</v>
      </c>
      <c r="W75" s="14">
        <v>355</v>
      </c>
      <c r="X75" s="14">
        <v>880</v>
      </c>
      <c r="Y75" s="11" t="s">
        <v>1239</v>
      </c>
      <c r="Z75" s="13">
        <v>316.85747836837203</v>
      </c>
      <c r="AI75" s="20" t="str">
        <f>_xlfn.XLOOKUP(E75,Lookup!I:I,Lookup!J:J)</f>
        <v>145.50lbs (66kg)</v>
      </c>
      <c r="AJ75" s="22" t="s">
        <v>1203</v>
      </c>
      <c r="AK75" t="str">
        <f>_xlfn.XLOOKUP(AJ75,Lookup!A:A,Lookup!D:D)</f>
        <v>Men's Raw Varsity</v>
      </c>
    </row>
    <row r="76" spans="1:37" ht="45" x14ac:dyDescent="0.25">
      <c r="A76" s="12" t="s">
        <v>1240</v>
      </c>
      <c r="B76" s="11" t="s">
        <v>1508</v>
      </c>
      <c r="C76" s="11" t="str">
        <f>_xlfn.XLOOKUP(AJ76,Lookup!A:A,Lookup!C:C)</f>
        <v>Raw</v>
      </c>
      <c r="D76" s="19">
        <v>140</v>
      </c>
      <c r="E76" s="11">
        <v>145</v>
      </c>
      <c r="F76" s="11">
        <v>73</v>
      </c>
      <c r="G76" s="24">
        <v>2023</v>
      </c>
      <c r="H76" s="15"/>
      <c r="I76" s="14" t="s">
        <v>1192</v>
      </c>
      <c r="J76" s="14">
        <v>190</v>
      </c>
      <c r="K76" s="14">
        <v>200</v>
      </c>
      <c r="L76" s="14">
        <v>225</v>
      </c>
      <c r="M76" s="14">
        <v>225</v>
      </c>
      <c r="N76" s="14"/>
      <c r="O76" s="14">
        <v>150</v>
      </c>
      <c r="P76" s="14">
        <v>160</v>
      </c>
      <c r="Q76" s="14">
        <v>-170</v>
      </c>
      <c r="R76" s="14">
        <v>160</v>
      </c>
      <c r="S76" s="14">
        <v>385</v>
      </c>
      <c r="T76" s="14">
        <v>250</v>
      </c>
      <c r="U76" s="14">
        <v>275</v>
      </c>
      <c r="V76" s="14">
        <v>300</v>
      </c>
      <c r="W76" s="14">
        <v>300</v>
      </c>
      <c r="X76" s="14">
        <v>685</v>
      </c>
      <c r="Y76" s="11" t="s">
        <v>1241</v>
      </c>
      <c r="Z76" s="13">
        <v>252.02009624462858</v>
      </c>
      <c r="AI76" s="20" t="str">
        <f>_xlfn.XLOOKUP(E76,Lookup!I:I,Lookup!J:J)</f>
        <v>145.50lbs (66kg)</v>
      </c>
      <c r="AJ76" s="22" t="s">
        <v>1203</v>
      </c>
      <c r="AK76" t="str">
        <f>_xlfn.XLOOKUP(AJ76,Lookup!A:A,Lookup!D:D)</f>
        <v>Men's Raw Varsity</v>
      </c>
    </row>
    <row r="77" spans="1:37" ht="45" x14ac:dyDescent="0.25">
      <c r="A77" s="12" t="s">
        <v>1242</v>
      </c>
      <c r="B77" s="11" t="s">
        <v>1508</v>
      </c>
      <c r="C77" s="11" t="str">
        <f>_xlfn.XLOOKUP(AJ77,Lookup!A:A,Lookup!C:C)</f>
        <v>Raw</v>
      </c>
      <c r="D77" s="19">
        <v>154.80000000000001</v>
      </c>
      <c r="E77" s="11">
        <v>163</v>
      </c>
      <c r="F77" s="11">
        <v>84</v>
      </c>
      <c r="G77" s="24">
        <v>2023</v>
      </c>
      <c r="H77" s="15"/>
      <c r="I77" s="14" t="s">
        <v>1197</v>
      </c>
      <c r="J77" s="14">
        <v>365</v>
      </c>
      <c r="K77" s="14">
        <v>385</v>
      </c>
      <c r="L77" s="14">
        <v>-405</v>
      </c>
      <c r="M77" s="14">
        <v>385</v>
      </c>
      <c r="N77" s="14"/>
      <c r="O77" s="14">
        <v>175</v>
      </c>
      <c r="P77" s="14">
        <v>185</v>
      </c>
      <c r="Q77" s="14">
        <v>-195</v>
      </c>
      <c r="R77" s="14">
        <v>185</v>
      </c>
      <c r="S77" s="14">
        <v>570</v>
      </c>
      <c r="T77" s="14">
        <v>350</v>
      </c>
      <c r="U77" s="14">
        <v>365</v>
      </c>
      <c r="V77" s="14">
        <v>-375</v>
      </c>
      <c r="W77" s="14">
        <v>365</v>
      </c>
      <c r="X77" s="14">
        <v>935</v>
      </c>
      <c r="Y77" s="11" t="s">
        <v>1243</v>
      </c>
      <c r="Z77" s="13">
        <v>317.06704968907792</v>
      </c>
      <c r="AI77" s="20" t="str">
        <f>_xlfn.XLOOKUP(E77,Lookup!I:I,Lookup!J:J)</f>
        <v>163.00lbs (74kg)</v>
      </c>
      <c r="AJ77" s="22" t="s">
        <v>1203</v>
      </c>
      <c r="AK77" t="str">
        <f>_xlfn.XLOOKUP(AJ77,Lookup!A:A,Lookup!D:D)</f>
        <v>Men's Raw Varsity</v>
      </c>
    </row>
    <row r="78" spans="1:37" ht="45" x14ac:dyDescent="0.25">
      <c r="A78" s="12" t="s">
        <v>1244</v>
      </c>
      <c r="B78" s="11" t="s">
        <v>1508</v>
      </c>
      <c r="C78" s="11" t="str">
        <f>_xlfn.XLOOKUP(AJ78,Lookup!A:A,Lookup!C:C)</f>
        <v>Raw</v>
      </c>
      <c r="D78" s="19">
        <v>163</v>
      </c>
      <c r="E78" s="11">
        <v>163</v>
      </c>
      <c r="F78" s="11">
        <v>82</v>
      </c>
      <c r="G78" s="24">
        <v>2023</v>
      </c>
      <c r="H78" s="15"/>
      <c r="I78" s="14" t="s">
        <v>1245</v>
      </c>
      <c r="J78" s="14">
        <v>325</v>
      </c>
      <c r="K78" s="14">
        <v>350</v>
      </c>
      <c r="L78" s="14">
        <v>-370</v>
      </c>
      <c r="M78" s="14">
        <v>350</v>
      </c>
      <c r="N78" s="14"/>
      <c r="O78" s="14">
        <v>200</v>
      </c>
      <c r="P78" s="14">
        <v>225</v>
      </c>
      <c r="Q78" s="14">
        <v>-240</v>
      </c>
      <c r="R78" s="14">
        <v>225</v>
      </c>
      <c r="S78" s="14">
        <v>575</v>
      </c>
      <c r="T78" s="14">
        <v>320</v>
      </c>
      <c r="U78" s="14">
        <v>340</v>
      </c>
      <c r="V78" s="14">
        <v>-380</v>
      </c>
      <c r="W78" s="14">
        <v>340</v>
      </c>
      <c r="X78" s="14">
        <v>915</v>
      </c>
      <c r="Y78" s="11" t="s">
        <v>1246</v>
      </c>
      <c r="Z78" s="13">
        <v>298.74670952166485</v>
      </c>
      <c r="AI78" s="20" t="str">
        <f>_xlfn.XLOOKUP(E78,Lookup!I:I,Lookup!J:J)</f>
        <v>163.00lbs (74kg)</v>
      </c>
      <c r="AJ78" s="22" t="s">
        <v>1203</v>
      </c>
      <c r="AK78" t="str">
        <f>_xlfn.XLOOKUP(AJ78,Lookup!A:A,Lookup!D:D)</f>
        <v>Men's Raw Varsity</v>
      </c>
    </row>
    <row r="79" spans="1:37" ht="45" x14ac:dyDescent="0.25">
      <c r="A79" s="12" t="s">
        <v>1247</v>
      </c>
      <c r="B79" s="11" t="s">
        <v>1508</v>
      </c>
      <c r="C79" s="11" t="str">
        <f>_xlfn.XLOOKUP(AJ79,Lookup!A:A,Lookup!C:C)</f>
        <v>Raw</v>
      </c>
      <c r="D79" s="19">
        <v>156.1</v>
      </c>
      <c r="E79" s="11">
        <v>163</v>
      </c>
      <c r="F79" s="11">
        <v>78</v>
      </c>
      <c r="G79" s="24">
        <v>2023</v>
      </c>
      <c r="H79" s="15"/>
      <c r="I79" s="14" t="s">
        <v>1192</v>
      </c>
      <c r="J79" s="14">
        <v>245</v>
      </c>
      <c r="K79" s="14">
        <v>265</v>
      </c>
      <c r="L79" s="14">
        <v>-275</v>
      </c>
      <c r="M79" s="14">
        <v>265</v>
      </c>
      <c r="N79" s="14"/>
      <c r="O79" s="14">
        <v>215</v>
      </c>
      <c r="P79" s="14">
        <v>230</v>
      </c>
      <c r="Q79" s="14">
        <v>240</v>
      </c>
      <c r="R79" s="14">
        <v>240</v>
      </c>
      <c r="S79" s="14">
        <v>505</v>
      </c>
      <c r="T79" s="14">
        <v>320</v>
      </c>
      <c r="U79" s="14">
        <v>350</v>
      </c>
      <c r="V79" s="14">
        <v>375</v>
      </c>
      <c r="W79" s="14">
        <v>375</v>
      </c>
      <c r="X79" s="14">
        <v>880</v>
      </c>
      <c r="Y79" s="11" t="s">
        <v>1248</v>
      </c>
      <c r="Z79" s="13">
        <v>296.53996745568702</v>
      </c>
      <c r="AI79" s="20" t="str">
        <f>_xlfn.XLOOKUP(E79,Lookup!I:I,Lookup!J:J)</f>
        <v>163.00lbs (74kg)</v>
      </c>
      <c r="AJ79" s="22" t="s">
        <v>1203</v>
      </c>
      <c r="AK79" t="str">
        <f>_xlfn.XLOOKUP(AJ79,Lookup!A:A,Lookup!D:D)</f>
        <v>Men's Raw Varsity</v>
      </c>
    </row>
    <row r="80" spans="1:37" ht="45" x14ac:dyDescent="0.25">
      <c r="A80" s="12" t="s">
        <v>1249</v>
      </c>
      <c r="B80" s="11" t="s">
        <v>1508</v>
      </c>
      <c r="C80" s="11" t="str">
        <f>_xlfn.XLOOKUP(AJ80,Lookup!A:A,Lookup!C:C)</f>
        <v>Raw</v>
      </c>
      <c r="D80" s="19">
        <v>162</v>
      </c>
      <c r="E80" s="11">
        <v>163</v>
      </c>
      <c r="F80" s="11">
        <v>83</v>
      </c>
      <c r="G80" s="24">
        <v>2023</v>
      </c>
      <c r="H80" s="15"/>
      <c r="I80" s="14" t="s">
        <v>1192</v>
      </c>
      <c r="J80" s="14">
        <v>230</v>
      </c>
      <c r="K80" s="14">
        <v>260</v>
      </c>
      <c r="L80" s="14">
        <v>285</v>
      </c>
      <c r="M80" s="14">
        <v>285</v>
      </c>
      <c r="N80" s="14"/>
      <c r="O80" s="14">
        <v>150</v>
      </c>
      <c r="P80" s="14">
        <v>-195</v>
      </c>
      <c r="Q80" s="14">
        <v>-195</v>
      </c>
      <c r="R80" s="14">
        <v>150</v>
      </c>
      <c r="S80" s="14">
        <v>435</v>
      </c>
      <c r="T80" s="14">
        <v>405</v>
      </c>
      <c r="U80" s="14">
        <v>435</v>
      </c>
      <c r="V80" s="14">
        <v>-440</v>
      </c>
      <c r="W80" s="14">
        <v>435</v>
      </c>
      <c r="X80" s="14">
        <v>870</v>
      </c>
      <c r="Y80" s="11" t="s">
        <v>1250</v>
      </c>
      <c r="Z80" s="13">
        <v>285.2775908788276</v>
      </c>
      <c r="AI80" s="20" t="str">
        <f>_xlfn.XLOOKUP(E80,Lookup!I:I,Lookup!J:J)</f>
        <v>163.00lbs (74kg)</v>
      </c>
      <c r="AJ80" s="22" t="s">
        <v>1203</v>
      </c>
      <c r="AK80" t="str">
        <f>_xlfn.XLOOKUP(AJ80,Lookup!A:A,Lookup!D:D)</f>
        <v>Men's Raw Varsity</v>
      </c>
    </row>
    <row r="81" spans="1:37" ht="45" x14ac:dyDescent="0.25">
      <c r="A81" s="12" t="s">
        <v>1251</v>
      </c>
      <c r="B81" s="11" t="s">
        <v>1508</v>
      </c>
      <c r="C81" s="11" t="str">
        <f>_xlfn.XLOOKUP(AJ81,Lookup!A:A,Lookup!C:C)</f>
        <v>Raw</v>
      </c>
      <c r="D81" s="19">
        <v>153</v>
      </c>
      <c r="E81" s="11">
        <v>163</v>
      </c>
      <c r="F81" s="11">
        <v>80</v>
      </c>
      <c r="G81" s="24">
        <v>2023</v>
      </c>
      <c r="H81" s="15"/>
      <c r="I81" s="14" t="s">
        <v>1192</v>
      </c>
      <c r="J81" s="14">
        <v>205</v>
      </c>
      <c r="K81" s="14">
        <v>230</v>
      </c>
      <c r="L81" s="14">
        <v>245</v>
      </c>
      <c r="M81" s="14">
        <v>245</v>
      </c>
      <c r="N81" s="14"/>
      <c r="O81" s="14">
        <v>190</v>
      </c>
      <c r="P81" s="14">
        <v>205</v>
      </c>
      <c r="Q81" s="14">
        <v>-215</v>
      </c>
      <c r="R81" s="14">
        <v>205</v>
      </c>
      <c r="S81" s="14">
        <v>450</v>
      </c>
      <c r="T81" s="14">
        <v>295</v>
      </c>
      <c r="U81" s="14">
        <v>315</v>
      </c>
      <c r="V81" s="14">
        <v>325</v>
      </c>
      <c r="W81" s="14">
        <v>325</v>
      </c>
      <c r="X81" s="14">
        <v>775</v>
      </c>
      <c r="Y81" s="11" t="s">
        <v>1252</v>
      </c>
      <c r="Z81" s="13">
        <v>265.20004151770047</v>
      </c>
      <c r="AI81" s="20" t="str">
        <f>_xlfn.XLOOKUP(E81,Lookup!I:I,Lookup!J:J)</f>
        <v>163.00lbs (74kg)</v>
      </c>
      <c r="AJ81" s="22" t="s">
        <v>1203</v>
      </c>
      <c r="AK81" t="str">
        <f>_xlfn.XLOOKUP(AJ81,Lookup!A:A,Lookup!D:D)</f>
        <v>Men's Raw Varsity</v>
      </c>
    </row>
    <row r="82" spans="1:37" ht="45" x14ac:dyDescent="0.25">
      <c r="A82" s="12" t="s">
        <v>1253</v>
      </c>
      <c r="B82" s="11" t="s">
        <v>1508</v>
      </c>
      <c r="C82" s="11" t="str">
        <f>_xlfn.XLOOKUP(AJ82,Lookup!A:A,Lookup!C:C)</f>
        <v>Raw</v>
      </c>
      <c r="D82" s="19">
        <v>158</v>
      </c>
      <c r="E82" s="11">
        <v>163</v>
      </c>
      <c r="F82" s="11">
        <v>79</v>
      </c>
      <c r="G82" s="24">
        <v>2023</v>
      </c>
      <c r="H82" s="15"/>
      <c r="I82" s="14" t="s">
        <v>1212</v>
      </c>
      <c r="J82" s="14">
        <v>-275</v>
      </c>
      <c r="K82" s="14">
        <v>275</v>
      </c>
      <c r="L82" s="14">
        <v>-285</v>
      </c>
      <c r="M82" s="14">
        <v>275</v>
      </c>
      <c r="N82" s="14"/>
      <c r="O82" s="14">
        <v>135</v>
      </c>
      <c r="P82" s="14">
        <v>155</v>
      </c>
      <c r="Q82" s="14">
        <v>-165</v>
      </c>
      <c r="R82" s="14">
        <v>155</v>
      </c>
      <c r="S82" s="14">
        <v>430</v>
      </c>
      <c r="T82" s="14">
        <v>300</v>
      </c>
      <c r="U82" s="14">
        <v>330</v>
      </c>
      <c r="V82" s="14">
        <v>-345</v>
      </c>
      <c r="W82" s="14">
        <v>330</v>
      </c>
      <c r="X82" s="14">
        <v>760</v>
      </c>
      <c r="Y82" s="11" t="s">
        <v>1254</v>
      </c>
      <c r="Z82" s="13">
        <v>253.79296970445296</v>
      </c>
      <c r="AI82" s="20" t="str">
        <f>_xlfn.XLOOKUP(E82,Lookup!I:I,Lookup!J:J)</f>
        <v>163.00lbs (74kg)</v>
      </c>
      <c r="AJ82" s="22" t="s">
        <v>1203</v>
      </c>
      <c r="AK82" t="str">
        <f>_xlfn.XLOOKUP(AJ82,Lookup!A:A,Lookup!D:D)</f>
        <v>Men's Raw Varsity</v>
      </c>
    </row>
    <row r="83" spans="1:37" ht="45" x14ac:dyDescent="0.25">
      <c r="A83" s="12" t="s">
        <v>1255</v>
      </c>
      <c r="B83" s="11" t="s">
        <v>1508</v>
      </c>
      <c r="C83" s="11" t="str">
        <f>_xlfn.XLOOKUP(AJ83,Lookup!A:A,Lookup!C:C)</f>
        <v>Raw</v>
      </c>
      <c r="D83" s="19">
        <v>149</v>
      </c>
      <c r="E83" s="11">
        <v>163</v>
      </c>
      <c r="F83" s="11">
        <v>81</v>
      </c>
      <c r="G83" s="24">
        <v>2023</v>
      </c>
      <c r="H83" s="15"/>
      <c r="I83" s="14" t="s">
        <v>1212</v>
      </c>
      <c r="J83" s="14">
        <v>155</v>
      </c>
      <c r="K83" s="14">
        <v>170</v>
      </c>
      <c r="L83" s="14">
        <v>180</v>
      </c>
      <c r="M83" s="14">
        <v>180</v>
      </c>
      <c r="N83" s="14"/>
      <c r="O83" s="14">
        <v>130</v>
      </c>
      <c r="P83" s="14">
        <v>-140</v>
      </c>
      <c r="Q83" s="14">
        <v>140</v>
      </c>
      <c r="R83" s="14">
        <v>140</v>
      </c>
      <c r="S83" s="14">
        <v>320</v>
      </c>
      <c r="T83" s="14">
        <v>200</v>
      </c>
      <c r="U83" s="14">
        <v>225</v>
      </c>
      <c r="V83" s="14">
        <v>235</v>
      </c>
      <c r="W83" s="14">
        <v>235</v>
      </c>
      <c r="X83" s="14">
        <v>555</v>
      </c>
      <c r="Y83" s="11" t="s">
        <v>1256</v>
      </c>
      <c r="Z83" s="13">
        <v>193.8950412017966</v>
      </c>
      <c r="AI83" s="20" t="str">
        <f>_xlfn.XLOOKUP(E83,Lookup!I:I,Lookup!J:J)</f>
        <v>163.00lbs (74kg)</v>
      </c>
      <c r="AJ83" s="22" t="s">
        <v>1203</v>
      </c>
      <c r="AK83" t="str">
        <f>_xlfn.XLOOKUP(AJ83,Lookup!A:A,Lookup!D:D)</f>
        <v>Men's Raw Varsity</v>
      </c>
    </row>
    <row r="84" spans="1:37" ht="45" x14ac:dyDescent="0.25">
      <c r="A84" s="12" t="s">
        <v>1257</v>
      </c>
      <c r="B84" s="11" t="s">
        <v>1508</v>
      </c>
      <c r="C84" s="11" t="str">
        <f>_xlfn.XLOOKUP(AJ84,Lookup!A:A,Lookup!C:C)</f>
        <v>Raw</v>
      </c>
      <c r="D84" s="19">
        <v>181.2</v>
      </c>
      <c r="E84" s="11">
        <v>183</v>
      </c>
      <c r="F84" s="11">
        <v>90</v>
      </c>
      <c r="G84" s="24">
        <v>2023</v>
      </c>
      <c r="H84" s="15"/>
      <c r="I84" s="14" t="s">
        <v>1192</v>
      </c>
      <c r="J84" s="14">
        <v>455</v>
      </c>
      <c r="K84" s="14">
        <v>475</v>
      </c>
      <c r="L84" s="14">
        <v>-490</v>
      </c>
      <c r="M84" s="14">
        <v>475</v>
      </c>
      <c r="N84" s="14"/>
      <c r="O84" s="14">
        <v>275</v>
      </c>
      <c r="P84" s="14">
        <v>295</v>
      </c>
      <c r="Q84" s="14">
        <v>315</v>
      </c>
      <c r="R84" s="14">
        <v>315</v>
      </c>
      <c r="S84" s="14">
        <v>790</v>
      </c>
      <c r="T84" s="14">
        <v>425</v>
      </c>
      <c r="U84" s="14">
        <v>455</v>
      </c>
      <c r="V84" s="14">
        <v>475</v>
      </c>
      <c r="W84" s="14">
        <v>475</v>
      </c>
      <c r="X84" s="14">
        <v>1265</v>
      </c>
      <c r="Y84" s="11" t="s">
        <v>1258</v>
      </c>
      <c r="Z84" s="13">
        <v>385.24948443754778</v>
      </c>
      <c r="AI84" s="20" t="str">
        <f>_xlfn.XLOOKUP(E84,Lookup!I:I,Lookup!J:J)</f>
        <v>182.75lbs (83kg)</v>
      </c>
      <c r="AJ84" s="22" t="s">
        <v>1163</v>
      </c>
      <c r="AK84" t="str">
        <f>_xlfn.XLOOKUP(AJ84,Lookup!A:A,Lookup!D:D)</f>
        <v>Men's Raw Junior Varsity</v>
      </c>
    </row>
    <row r="85" spans="1:37" ht="45" x14ac:dyDescent="0.25">
      <c r="A85" s="12" t="s">
        <v>1259</v>
      </c>
      <c r="B85" s="11" t="s">
        <v>1508</v>
      </c>
      <c r="C85" s="11" t="str">
        <f>_xlfn.XLOOKUP(AJ85,Lookup!A:A,Lookup!C:C)</f>
        <v>Raw</v>
      </c>
      <c r="D85" s="19">
        <v>179.4</v>
      </c>
      <c r="E85" s="11">
        <v>183</v>
      </c>
      <c r="F85" s="11">
        <v>86</v>
      </c>
      <c r="G85" s="24">
        <v>2023</v>
      </c>
      <c r="H85" s="15"/>
      <c r="I85" s="14" t="s">
        <v>1212</v>
      </c>
      <c r="J85" s="14">
        <v>325</v>
      </c>
      <c r="K85" s="14">
        <v>350</v>
      </c>
      <c r="L85" s="14">
        <v>370</v>
      </c>
      <c r="M85" s="14">
        <v>370</v>
      </c>
      <c r="N85" s="14"/>
      <c r="O85" s="14">
        <v>215</v>
      </c>
      <c r="P85" s="14">
        <v>230</v>
      </c>
      <c r="Q85" s="14">
        <v>245</v>
      </c>
      <c r="R85" s="14">
        <v>245</v>
      </c>
      <c r="S85" s="14">
        <v>615</v>
      </c>
      <c r="T85" s="14">
        <v>395</v>
      </c>
      <c r="U85" s="14">
        <v>420</v>
      </c>
      <c r="V85" s="14">
        <v>430</v>
      </c>
      <c r="W85" s="14">
        <v>430</v>
      </c>
      <c r="X85" s="14">
        <v>1045</v>
      </c>
      <c r="Y85" s="11" t="s">
        <v>1260</v>
      </c>
      <c r="Z85" s="13">
        <v>320.19299400660606</v>
      </c>
      <c r="AI85" s="20" t="str">
        <f>_xlfn.XLOOKUP(E85,Lookup!I:I,Lookup!J:J)</f>
        <v>182.75lbs (83kg)</v>
      </c>
      <c r="AJ85" s="22" t="s">
        <v>1163</v>
      </c>
      <c r="AK85" t="str">
        <f>_xlfn.XLOOKUP(AJ85,Lookup!A:A,Lookup!D:D)</f>
        <v>Men's Raw Junior Varsity</v>
      </c>
    </row>
    <row r="86" spans="1:37" ht="45" x14ac:dyDescent="0.25">
      <c r="A86" s="12" t="s">
        <v>1261</v>
      </c>
      <c r="B86" s="11" t="s">
        <v>1508</v>
      </c>
      <c r="C86" s="11" t="str">
        <f>_xlfn.XLOOKUP(AJ86,Lookup!A:A,Lookup!C:C)</f>
        <v>Raw</v>
      </c>
      <c r="D86" s="19">
        <v>176.2</v>
      </c>
      <c r="E86" s="11">
        <v>183</v>
      </c>
      <c r="F86" s="11">
        <v>195</v>
      </c>
      <c r="G86" s="24">
        <v>2023</v>
      </c>
      <c r="H86" s="15"/>
      <c r="I86" s="14" t="s">
        <v>1197</v>
      </c>
      <c r="J86" s="14">
        <v>380</v>
      </c>
      <c r="K86" s="14">
        <v>395</v>
      </c>
      <c r="L86" s="14">
        <v>-415</v>
      </c>
      <c r="M86" s="14">
        <v>395</v>
      </c>
      <c r="N86" s="14"/>
      <c r="O86" s="14">
        <v>205</v>
      </c>
      <c r="P86" s="14">
        <v>220</v>
      </c>
      <c r="Q86" s="14">
        <v>230</v>
      </c>
      <c r="R86" s="14">
        <v>230</v>
      </c>
      <c r="S86" s="14">
        <v>625</v>
      </c>
      <c r="T86" s="14">
        <v>375</v>
      </c>
      <c r="U86" s="14">
        <v>395</v>
      </c>
      <c r="V86" s="14">
        <v>415</v>
      </c>
      <c r="W86" s="14">
        <v>415</v>
      </c>
      <c r="X86" s="14">
        <v>1040</v>
      </c>
      <c r="Y86" s="11" t="s">
        <v>1262</v>
      </c>
      <c r="Z86" s="13">
        <v>322.2462054466061</v>
      </c>
      <c r="AI86" s="20" t="str">
        <f>_xlfn.XLOOKUP(E86,Lookup!I:I,Lookup!J:J)</f>
        <v>182.75lbs (83kg)</v>
      </c>
      <c r="AJ86" s="22" t="s">
        <v>1163</v>
      </c>
      <c r="AK86" t="str">
        <f>_xlfn.XLOOKUP(AJ86,Lookup!A:A,Lookup!D:D)</f>
        <v>Men's Raw Junior Varsity</v>
      </c>
    </row>
    <row r="87" spans="1:37" ht="45" x14ac:dyDescent="0.25">
      <c r="A87" s="12" t="s">
        <v>1263</v>
      </c>
      <c r="B87" s="11" t="s">
        <v>1508</v>
      </c>
      <c r="C87" s="11" t="str">
        <f>_xlfn.XLOOKUP(AJ87,Lookup!A:A,Lookup!C:C)</f>
        <v>Raw</v>
      </c>
      <c r="D87" s="19">
        <v>170</v>
      </c>
      <c r="E87" s="11">
        <v>183</v>
      </c>
      <c r="F87" s="11">
        <v>93</v>
      </c>
      <c r="G87" s="24">
        <v>2023</v>
      </c>
      <c r="H87" s="15"/>
      <c r="I87" s="14" t="s">
        <v>1228</v>
      </c>
      <c r="J87" s="14">
        <v>305</v>
      </c>
      <c r="K87" s="14">
        <v>330</v>
      </c>
      <c r="L87" s="14">
        <v>345</v>
      </c>
      <c r="M87" s="14">
        <v>345</v>
      </c>
      <c r="N87" s="14"/>
      <c r="O87" s="14">
        <v>225</v>
      </c>
      <c r="P87" s="14">
        <v>240</v>
      </c>
      <c r="Q87" s="14">
        <v>250</v>
      </c>
      <c r="R87" s="14">
        <v>250</v>
      </c>
      <c r="S87" s="14">
        <v>595</v>
      </c>
      <c r="T87" s="14">
        <v>350</v>
      </c>
      <c r="U87" s="14">
        <v>375</v>
      </c>
      <c r="V87" s="14">
        <v>400</v>
      </c>
      <c r="W87" s="14">
        <v>400</v>
      </c>
      <c r="X87" s="14">
        <v>995</v>
      </c>
      <c r="Y87" s="11" t="s">
        <v>1264</v>
      </c>
      <c r="Z87" s="13">
        <v>315.56925277338803</v>
      </c>
      <c r="AI87" s="20" t="str">
        <f>_xlfn.XLOOKUP(E87,Lookup!I:I,Lookup!J:J)</f>
        <v>182.75lbs (83kg)</v>
      </c>
      <c r="AJ87" s="22" t="s">
        <v>1163</v>
      </c>
      <c r="AK87" t="str">
        <f>_xlfn.XLOOKUP(AJ87,Lookup!A:A,Lookup!D:D)</f>
        <v>Men's Raw Junior Varsity</v>
      </c>
    </row>
    <row r="88" spans="1:37" ht="45" x14ac:dyDescent="0.25">
      <c r="A88" s="12" t="s">
        <v>1265</v>
      </c>
      <c r="B88" s="11" t="s">
        <v>1508</v>
      </c>
      <c r="C88" s="11" t="str">
        <f>_xlfn.XLOOKUP(AJ88,Lookup!A:A,Lookup!C:C)</f>
        <v>Raw</v>
      </c>
      <c r="D88" s="19">
        <v>180.1</v>
      </c>
      <c r="E88" s="11">
        <v>183</v>
      </c>
      <c r="F88" s="11">
        <v>85</v>
      </c>
      <c r="G88" s="24">
        <v>2023</v>
      </c>
      <c r="H88" s="15"/>
      <c r="I88" s="14" t="s">
        <v>1212</v>
      </c>
      <c r="J88" s="14">
        <v>305</v>
      </c>
      <c r="K88" s="14">
        <v>325</v>
      </c>
      <c r="L88" s="14">
        <v>-340</v>
      </c>
      <c r="M88" s="14">
        <v>325</v>
      </c>
      <c r="N88" s="14"/>
      <c r="O88" s="14">
        <v>185</v>
      </c>
      <c r="P88" s="14">
        <v>200</v>
      </c>
      <c r="Q88" s="14">
        <v>-210</v>
      </c>
      <c r="R88" s="14">
        <v>200</v>
      </c>
      <c r="S88" s="14">
        <v>525</v>
      </c>
      <c r="T88" s="14">
        <v>405</v>
      </c>
      <c r="U88" s="14">
        <v>435</v>
      </c>
      <c r="V88" s="14">
        <v>450</v>
      </c>
      <c r="W88" s="14">
        <v>450</v>
      </c>
      <c r="X88" s="14">
        <v>975</v>
      </c>
      <c r="Y88" s="11" t="s">
        <v>1266</v>
      </c>
      <c r="Z88" s="13">
        <v>298.0370625041092</v>
      </c>
      <c r="AI88" s="20" t="str">
        <f>_xlfn.XLOOKUP(E88,Lookup!I:I,Lookup!J:J)</f>
        <v>182.75lbs (83kg)</v>
      </c>
      <c r="AJ88" s="22" t="s">
        <v>1163</v>
      </c>
      <c r="AK88" t="str">
        <f>_xlfn.XLOOKUP(AJ88,Lookup!A:A,Lookup!D:D)</f>
        <v>Men's Raw Junior Varsity</v>
      </c>
    </row>
    <row r="89" spans="1:37" ht="45" x14ac:dyDescent="0.25">
      <c r="A89" s="12" t="s">
        <v>1267</v>
      </c>
      <c r="B89" s="11" t="s">
        <v>1508</v>
      </c>
      <c r="C89" s="11" t="str">
        <f>_xlfn.XLOOKUP(AJ89,Lookup!A:A,Lookup!C:C)</f>
        <v>Raw</v>
      </c>
      <c r="D89" s="19">
        <v>180</v>
      </c>
      <c r="E89" s="11">
        <v>183</v>
      </c>
      <c r="F89" s="11">
        <v>92</v>
      </c>
      <c r="G89" s="24">
        <v>2023</v>
      </c>
      <c r="H89" s="15"/>
      <c r="I89" s="14"/>
      <c r="J89" s="14">
        <v>275</v>
      </c>
      <c r="K89" s="14">
        <v>315</v>
      </c>
      <c r="L89" s="14">
        <v>-345</v>
      </c>
      <c r="M89" s="14">
        <v>315</v>
      </c>
      <c r="N89" s="14"/>
      <c r="O89" s="14">
        <v>215</v>
      </c>
      <c r="P89" s="14">
        <v>225</v>
      </c>
      <c r="Q89" s="14">
        <v>-235</v>
      </c>
      <c r="R89" s="14">
        <v>225</v>
      </c>
      <c r="S89" s="14">
        <v>540</v>
      </c>
      <c r="T89" s="14">
        <v>365</v>
      </c>
      <c r="U89" s="14">
        <v>390</v>
      </c>
      <c r="V89" s="14">
        <v>420</v>
      </c>
      <c r="W89" s="14">
        <v>420</v>
      </c>
      <c r="X89" s="14">
        <v>960</v>
      </c>
      <c r="Y89" s="11" t="s">
        <v>1268</v>
      </c>
      <c r="Z89" s="13">
        <v>293.53895605253911</v>
      </c>
      <c r="AI89" s="20" t="str">
        <f>_xlfn.XLOOKUP(E89,Lookup!I:I,Lookup!J:J)</f>
        <v>182.75lbs (83kg)</v>
      </c>
      <c r="AJ89" s="22" t="s">
        <v>1163</v>
      </c>
      <c r="AK89" t="str">
        <f>_xlfn.XLOOKUP(AJ89,Lookup!A:A,Lookup!D:D)</f>
        <v>Men's Raw Junior Varsity</v>
      </c>
    </row>
    <row r="90" spans="1:37" ht="45" x14ac:dyDescent="0.25">
      <c r="A90" s="12" t="s">
        <v>1269</v>
      </c>
      <c r="B90" s="11" t="s">
        <v>1508</v>
      </c>
      <c r="C90" s="11" t="str">
        <f>_xlfn.XLOOKUP(AJ90,Lookup!A:A,Lookup!C:C)</f>
        <v>Raw</v>
      </c>
      <c r="D90" s="19">
        <v>168.2</v>
      </c>
      <c r="E90" s="11">
        <v>183</v>
      </c>
      <c r="F90" s="11">
        <v>87</v>
      </c>
      <c r="G90" s="24">
        <v>2023</v>
      </c>
      <c r="H90" s="15"/>
      <c r="I90" s="14" t="s">
        <v>1212</v>
      </c>
      <c r="J90" s="14">
        <v>245</v>
      </c>
      <c r="K90" s="14">
        <v>270</v>
      </c>
      <c r="L90" s="14">
        <v>290</v>
      </c>
      <c r="M90" s="14">
        <v>290</v>
      </c>
      <c r="N90" s="14"/>
      <c r="O90" s="14">
        <v>185</v>
      </c>
      <c r="P90" s="14">
        <v>205</v>
      </c>
      <c r="Q90" s="14">
        <v>-215</v>
      </c>
      <c r="R90" s="14">
        <v>205</v>
      </c>
      <c r="S90" s="14">
        <v>495</v>
      </c>
      <c r="T90" s="14">
        <v>345</v>
      </c>
      <c r="U90" s="14">
        <v>375</v>
      </c>
      <c r="V90" s="14">
        <v>400</v>
      </c>
      <c r="W90" s="14">
        <v>400</v>
      </c>
      <c r="X90" s="14">
        <v>895</v>
      </c>
      <c r="Y90" s="11" t="s">
        <v>1270</v>
      </c>
      <c r="Z90" s="13">
        <v>285.88361892814396</v>
      </c>
      <c r="AI90" s="20" t="str">
        <f>_xlfn.XLOOKUP(E90,Lookup!I:I,Lookup!J:J)</f>
        <v>182.75lbs (83kg)</v>
      </c>
      <c r="AJ90" s="22" t="s">
        <v>1163</v>
      </c>
      <c r="AK90" t="str">
        <f>_xlfn.XLOOKUP(AJ90,Lookup!A:A,Lookup!D:D)</f>
        <v>Men's Raw Junior Varsity</v>
      </c>
    </row>
    <row r="91" spans="1:37" ht="45" x14ac:dyDescent="0.25">
      <c r="A91" s="12" t="s">
        <v>1271</v>
      </c>
      <c r="B91" s="11" t="s">
        <v>1508</v>
      </c>
      <c r="C91" s="11" t="str">
        <f>_xlfn.XLOOKUP(AJ91,Lookup!A:A,Lookup!C:C)</f>
        <v>Raw</v>
      </c>
      <c r="D91" s="19">
        <v>181.9</v>
      </c>
      <c r="E91" s="11">
        <v>183</v>
      </c>
      <c r="F91" s="11">
        <v>94</v>
      </c>
      <c r="G91" s="24">
        <v>2023</v>
      </c>
      <c r="H91" s="15"/>
      <c r="I91" s="14" t="s">
        <v>1197</v>
      </c>
      <c r="J91" s="14">
        <v>270</v>
      </c>
      <c r="K91" s="14">
        <v>-295</v>
      </c>
      <c r="L91" s="14">
        <v>295</v>
      </c>
      <c r="M91" s="14">
        <v>295</v>
      </c>
      <c r="N91" s="14"/>
      <c r="O91" s="14">
        <v>170</v>
      </c>
      <c r="P91" s="14">
        <v>180</v>
      </c>
      <c r="Q91" s="14">
        <v>190</v>
      </c>
      <c r="R91" s="14">
        <v>190</v>
      </c>
      <c r="S91" s="14">
        <v>485</v>
      </c>
      <c r="T91" s="14">
        <v>305</v>
      </c>
      <c r="U91" s="14">
        <v>345</v>
      </c>
      <c r="V91" s="14">
        <v>375</v>
      </c>
      <c r="W91" s="14">
        <v>375</v>
      </c>
      <c r="X91" s="14">
        <v>860</v>
      </c>
      <c r="Y91" s="11" t="s">
        <v>1272</v>
      </c>
      <c r="Z91" s="13">
        <v>261.32359615441169</v>
      </c>
      <c r="AI91" s="20" t="str">
        <f>_xlfn.XLOOKUP(E91,Lookup!I:I,Lookup!J:J)</f>
        <v>182.75lbs (83kg)</v>
      </c>
      <c r="AJ91" s="22" t="s">
        <v>1163</v>
      </c>
      <c r="AK91" t="str">
        <f>_xlfn.XLOOKUP(AJ91,Lookup!A:A,Lookup!D:D)</f>
        <v>Men's Raw Junior Varsity</v>
      </c>
    </row>
    <row r="92" spans="1:37" ht="45" x14ac:dyDescent="0.25">
      <c r="A92" s="12" t="s">
        <v>1273</v>
      </c>
      <c r="B92" s="11" t="s">
        <v>1508</v>
      </c>
      <c r="C92" s="11" t="str">
        <f>_xlfn.XLOOKUP(AJ92,Lookup!A:A,Lookup!C:C)</f>
        <v>Raw</v>
      </c>
      <c r="D92" s="19">
        <v>179.2</v>
      </c>
      <c r="E92" s="11">
        <v>183</v>
      </c>
      <c r="F92" s="11">
        <v>91</v>
      </c>
      <c r="G92" s="24">
        <v>2023</v>
      </c>
      <c r="H92" s="15"/>
      <c r="I92" s="14" t="s">
        <v>1228</v>
      </c>
      <c r="J92" s="14">
        <v>-235</v>
      </c>
      <c r="K92" s="14">
        <v>235</v>
      </c>
      <c r="L92" s="14">
        <v>260</v>
      </c>
      <c r="M92" s="14">
        <v>260</v>
      </c>
      <c r="N92" s="14"/>
      <c r="O92" s="14">
        <v>165</v>
      </c>
      <c r="P92" s="14">
        <v>-170</v>
      </c>
      <c r="Q92" s="14">
        <v>-170</v>
      </c>
      <c r="R92" s="14">
        <v>165</v>
      </c>
      <c r="S92" s="14">
        <v>425</v>
      </c>
      <c r="T92" s="14">
        <v>325</v>
      </c>
      <c r="U92" s="14">
        <v>345</v>
      </c>
      <c r="V92" s="14">
        <v>360</v>
      </c>
      <c r="W92" s="14">
        <v>360</v>
      </c>
      <c r="X92" s="14">
        <v>785</v>
      </c>
      <c r="Y92" s="11" t="s">
        <v>1274</v>
      </c>
      <c r="Z92" s="13">
        <v>240.70579663039356</v>
      </c>
      <c r="AI92" s="20" t="str">
        <f>_xlfn.XLOOKUP(E92,Lookup!I:I,Lookup!J:J)</f>
        <v>182.75lbs (83kg)</v>
      </c>
      <c r="AJ92" s="22" t="s">
        <v>1163</v>
      </c>
      <c r="AK92" t="str">
        <f>_xlfn.XLOOKUP(AJ92,Lookup!A:A,Lookup!D:D)</f>
        <v>Men's Raw Junior Varsity</v>
      </c>
    </row>
    <row r="93" spans="1:37" ht="45" x14ac:dyDescent="0.25">
      <c r="A93" s="12" t="s">
        <v>1275</v>
      </c>
      <c r="B93" s="11" t="s">
        <v>1508</v>
      </c>
      <c r="C93" s="11" t="str">
        <f>_xlfn.XLOOKUP(AJ93,Lookup!A:A,Lookup!C:C)</f>
        <v>Raw</v>
      </c>
      <c r="D93" s="19">
        <v>180</v>
      </c>
      <c r="E93" s="11">
        <v>183</v>
      </c>
      <c r="F93" s="11">
        <v>96</v>
      </c>
      <c r="G93" s="24">
        <v>2023</v>
      </c>
      <c r="H93" s="15"/>
      <c r="I93" s="14" t="s">
        <v>1212</v>
      </c>
      <c r="J93" s="14">
        <v>225</v>
      </c>
      <c r="K93" s="14">
        <v>250</v>
      </c>
      <c r="L93" s="14">
        <v>-280</v>
      </c>
      <c r="M93" s="14">
        <v>250</v>
      </c>
      <c r="N93" s="14"/>
      <c r="O93" s="14">
        <v>185</v>
      </c>
      <c r="P93" s="14">
        <v>-200</v>
      </c>
      <c r="Q93" s="14">
        <v>-200</v>
      </c>
      <c r="R93" s="14">
        <v>185</v>
      </c>
      <c r="S93" s="14">
        <v>435</v>
      </c>
      <c r="T93" s="14">
        <v>275</v>
      </c>
      <c r="U93" s="14">
        <v>285</v>
      </c>
      <c r="V93" s="14">
        <v>-300</v>
      </c>
      <c r="W93" s="14">
        <v>285</v>
      </c>
      <c r="X93" s="14">
        <v>720</v>
      </c>
      <c r="Y93" s="11" t="s">
        <v>1276</v>
      </c>
      <c r="Z93" s="13">
        <v>220.15421703940433</v>
      </c>
      <c r="AI93" s="20" t="str">
        <f>_xlfn.XLOOKUP(E93,Lookup!I:I,Lookup!J:J)</f>
        <v>182.75lbs (83kg)</v>
      </c>
      <c r="AJ93" s="22" t="s">
        <v>1163</v>
      </c>
      <c r="AK93" t="str">
        <f>_xlfn.XLOOKUP(AJ93,Lookup!A:A,Lookup!D:D)</f>
        <v>Men's Raw Junior Varsity</v>
      </c>
    </row>
    <row r="94" spans="1:37" ht="45" x14ac:dyDescent="0.25">
      <c r="A94" s="12" t="s">
        <v>1277</v>
      </c>
      <c r="B94" s="11" t="s">
        <v>1508</v>
      </c>
      <c r="C94" s="11" t="str">
        <f>_xlfn.XLOOKUP(AJ94,Lookup!A:A,Lookup!C:C)</f>
        <v>Raw</v>
      </c>
      <c r="D94" s="19">
        <v>171</v>
      </c>
      <c r="E94" s="11">
        <v>183</v>
      </c>
      <c r="F94" s="11">
        <v>88</v>
      </c>
      <c r="G94" s="24">
        <v>2023</v>
      </c>
      <c r="H94" s="15"/>
      <c r="I94" s="14" t="s">
        <v>1245</v>
      </c>
      <c r="J94" s="14">
        <v>165</v>
      </c>
      <c r="K94" s="14">
        <v>180</v>
      </c>
      <c r="L94" s="14">
        <v>210</v>
      </c>
      <c r="M94" s="14">
        <v>210</v>
      </c>
      <c r="N94" s="14"/>
      <c r="O94" s="14">
        <v>120</v>
      </c>
      <c r="P94" s="14">
        <v>130</v>
      </c>
      <c r="Q94" s="14">
        <v>145</v>
      </c>
      <c r="R94" s="14">
        <v>145</v>
      </c>
      <c r="S94" s="14">
        <v>355</v>
      </c>
      <c r="T94" s="14">
        <v>225</v>
      </c>
      <c r="U94" s="14">
        <v>240</v>
      </c>
      <c r="V94" s="14">
        <v>255</v>
      </c>
      <c r="W94" s="14">
        <v>255</v>
      </c>
      <c r="X94" s="14">
        <v>610</v>
      </c>
      <c r="Y94" s="11" t="s">
        <v>1278</v>
      </c>
      <c r="Z94" s="13">
        <v>192.71750069676796</v>
      </c>
      <c r="AI94" s="20" t="str">
        <f>_xlfn.XLOOKUP(E94,Lookup!I:I,Lookup!J:J)</f>
        <v>182.75lbs (83kg)</v>
      </c>
      <c r="AJ94" s="22" t="s">
        <v>1163</v>
      </c>
      <c r="AK94" t="str">
        <f>_xlfn.XLOOKUP(AJ94,Lookup!A:A,Lookup!D:D)</f>
        <v>Men's Raw Junior Varsity</v>
      </c>
    </row>
    <row r="95" spans="1:37" ht="45" x14ac:dyDescent="0.25">
      <c r="A95" s="12" t="s">
        <v>1279</v>
      </c>
      <c r="B95" s="11" t="s">
        <v>1508</v>
      </c>
      <c r="C95" s="11" t="str">
        <f>_xlfn.XLOOKUP(AJ95,Lookup!A:A,Lookup!C:C)</f>
        <v>Raw</v>
      </c>
      <c r="D95" s="19">
        <v>182</v>
      </c>
      <c r="E95" s="11">
        <v>183</v>
      </c>
      <c r="F95" s="11">
        <v>89</v>
      </c>
      <c r="G95" s="24">
        <v>2023</v>
      </c>
      <c r="H95" s="15"/>
      <c r="I95" s="14" t="s">
        <v>1197</v>
      </c>
      <c r="J95" s="14">
        <v>180</v>
      </c>
      <c r="K95" s="14">
        <v>-220</v>
      </c>
      <c r="L95" s="14">
        <v>220</v>
      </c>
      <c r="M95" s="14">
        <v>220</v>
      </c>
      <c r="N95" s="14"/>
      <c r="O95" s="14">
        <v>90</v>
      </c>
      <c r="P95" s="14">
        <v>105</v>
      </c>
      <c r="Q95" s="14">
        <v>120</v>
      </c>
      <c r="R95" s="14">
        <v>120</v>
      </c>
      <c r="S95" s="14">
        <v>340</v>
      </c>
      <c r="T95" s="14">
        <v>225</v>
      </c>
      <c r="U95" s="14">
        <v>250</v>
      </c>
      <c r="V95" s="14">
        <v>265</v>
      </c>
      <c r="W95" s="14">
        <v>265</v>
      </c>
      <c r="X95" s="14">
        <v>605</v>
      </c>
      <c r="Y95" s="11" t="s">
        <v>1280</v>
      </c>
      <c r="Z95" s="13">
        <v>183.7557860838786</v>
      </c>
      <c r="AI95" s="20" t="str">
        <f>_xlfn.XLOOKUP(E95,Lookup!I:I,Lookup!J:J)</f>
        <v>182.75lbs (83kg)</v>
      </c>
      <c r="AJ95" s="22" t="s">
        <v>1163</v>
      </c>
      <c r="AK95" t="str">
        <f>_xlfn.XLOOKUP(AJ95,Lookup!A:A,Lookup!D:D)</f>
        <v>Men's Raw Junior Varsity</v>
      </c>
    </row>
    <row r="96" spans="1:37" ht="45" x14ac:dyDescent="0.25">
      <c r="A96" s="12" t="s">
        <v>1281</v>
      </c>
      <c r="B96" s="11" t="s">
        <v>1508</v>
      </c>
      <c r="C96" s="11" t="str">
        <f>_xlfn.XLOOKUP(AJ96,Lookup!A:A,Lookup!C:C)</f>
        <v>Raw</v>
      </c>
      <c r="D96" s="19">
        <v>158.69999999999999</v>
      </c>
      <c r="E96" s="11">
        <v>163</v>
      </c>
      <c r="F96" s="11">
        <v>104</v>
      </c>
      <c r="G96" s="24">
        <v>2023</v>
      </c>
      <c r="H96" s="15"/>
      <c r="I96" s="14" t="s">
        <v>1212</v>
      </c>
      <c r="J96" s="14">
        <v>365</v>
      </c>
      <c r="K96" s="14">
        <v>385</v>
      </c>
      <c r="L96" s="14">
        <v>405</v>
      </c>
      <c r="M96" s="14">
        <v>405</v>
      </c>
      <c r="N96" s="14"/>
      <c r="O96" s="14">
        <v>230</v>
      </c>
      <c r="P96" s="14">
        <v>245</v>
      </c>
      <c r="Q96" s="14">
        <v>250</v>
      </c>
      <c r="R96" s="14">
        <v>250</v>
      </c>
      <c r="S96" s="14">
        <v>655</v>
      </c>
      <c r="T96" s="14">
        <v>385</v>
      </c>
      <c r="U96" s="14">
        <v>410</v>
      </c>
      <c r="V96" s="14">
        <v>425</v>
      </c>
      <c r="W96" s="14">
        <v>425</v>
      </c>
      <c r="X96" s="14">
        <v>1080</v>
      </c>
      <c r="Y96" s="11" t="s">
        <v>1282</v>
      </c>
      <c r="Z96" s="14">
        <v>1080</v>
      </c>
      <c r="AA96" s="16">
        <v>1</v>
      </c>
      <c r="AB96" s="13">
        <v>359.47745328458672</v>
      </c>
      <c r="AI96" s="20" t="str">
        <f>_xlfn.XLOOKUP(E96,Lookup!I:I,Lookup!J:J)</f>
        <v>163.00lbs (74kg)</v>
      </c>
      <c r="AJ96" s="22" t="s">
        <v>1163</v>
      </c>
      <c r="AK96" t="str">
        <f>_xlfn.XLOOKUP(AJ96,Lookup!A:A,Lookup!D:D)</f>
        <v>Men's Raw Junior Varsity</v>
      </c>
    </row>
    <row r="97" spans="1:37" ht="45" x14ac:dyDescent="0.25">
      <c r="A97" s="12" t="s">
        <v>1283</v>
      </c>
      <c r="B97" s="11" t="s">
        <v>1508</v>
      </c>
      <c r="C97" s="11" t="str">
        <f>_xlfn.XLOOKUP(AJ97,Lookup!A:A,Lookup!C:C)</f>
        <v>Raw</v>
      </c>
      <c r="D97" s="19">
        <v>163</v>
      </c>
      <c r="E97" s="11">
        <v>163</v>
      </c>
      <c r="F97" s="11">
        <v>100</v>
      </c>
      <c r="G97" s="24">
        <v>2023</v>
      </c>
      <c r="H97" s="15"/>
      <c r="I97" s="14" t="s">
        <v>1228</v>
      </c>
      <c r="J97" s="14">
        <v>330</v>
      </c>
      <c r="K97" s="14">
        <v>355</v>
      </c>
      <c r="L97" s="14">
        <v>370</v>
      </c>
      <c r="M97" s="14">
        <v>370</v>
      </c>
      <c r="N97" s="14"/>
      <c r="O97" s="14">
        <v>180</v>
      </c>
      <c r="P97" s="14">
        <v>195</v>
      </c>
      <c r="Q97" s="14">
        <v>-205</v>
      </c>
      <c r="R97" s="14">
        <v>195</v>
      </c>
      <c r="S97" s="14">
        <v>565</v>
      </c>
      <c r="T97" s="14">
        <v>385</v>
      </c>
      <c r="U97" s="14">
        <v>405</v>
      </c>
      <c r="V97" s="14">
        <v>420</v>
      </c>
      <c r="W97" s="14">
        <v>420</v>
      </c>
      <c r="X97" s="14">
        <v>985</v>
      </c>
      <c r="Y97" s="11" t="s">
        <v>1284</v>
      </c>
      <c r="Z97" s="14">
        <v>985</v>
      </c>
      <c r="AA97" s="16">
        <v>2</v>
      </c>
      <c r="AB97" s="13">
        <v>321.60164904791247</v>
      </c>
      <c r="AI97" s="20" t="str">
        <f>_xlfn.XLOOKUP(E97,Lookup!I:I,Lookup!J:J)</f>
        <v>163.00lbs (74kg)</v>
      </c>
      <c r="AJ97" s="22" t="s">
        <v>1163</v>
      </c>
      <c r="AK97" t="str">
        <f>_xlfn.XLOOKUP(AJ97,Lookup!A:A,Lookup!D:D)</f>
        <v>Men's Raw Junior Varsity</v>
      </c>
    </row>
    <row r="98" spans="1:37" ht="45" x14ac:dyDescent="0.25">
      <c r="A98" s="12" t="s">
        <v>1285</v>
      </c>
      <c r="B98" s="11" t="s">
        <v>1508</v>
      </c>
      <c r="C98" s="11" t="str">
        <f>_xlfn.XLOOKUP(AJ98,Lookup!A:A,Lookup!C:C)</f>
        <v>Raw</v>
      </c>
      <c r="D98" s="19">
        <v>160</v>
      </c>
      <c r="E98" s="11">
        <v>163</v>
      </c>
      <c r="F98" s="11">
        <v>102</v>
      </c>
      <c r="G98" s="24">
        <v>2023</v>
      </c>
      <c r="H98" s="15"/>
      <c r="I98" s="14" t="s">
        <v>1212</v>
      </c>
      <c r="J98" s="14">
        <v>275</v>
      </c>
      <c r="K98" s="14">
        <v>320</v>
      </c>
      <c r="L98" s="14">
        <v>340</v>
      </c>
      <c r="M98" s="14">
        <v>340</v>
      </c>
      <c r="N98" s="14"/>
      <c r="O98" s="14">
        <v>170</v>
      </c>
      <c r="P98" s="14">
        <v>185</v>
      </c>
      <c r="Q98" s="14">
        <v>-200</v>
      </c>
      <c r="R98" s="14">
        <v>185</v>
      </c>
      <c r="S98" s="14">
        <v>525</v>
      </c>
      <c r="T98" s="14">
        <v>320</v>
      </c>
      <c r="U98" s="14">
        <v>360</v>
      </c>
      <c r="V98" s="14">
        <v>380</v>
      </c>
      <c r="W98" s="14">
        <v>380</v>
      </c>
      <c r="X98" s="14">
        <v>905</v>
      </c>
      <c r="Y98" s="11" t="s">
        <v>1286</v>
      </c>
      <c r="Z98" s="14">
        <v>905</v>
      </c>
      <c r="AA98" s="16">
        <v>3</v>
      </c>
      <c r="AB98" s="13">
        <v>299.42256241433904</v>
      </c>
      <c r="AI98" s="20" t="str">
        <f>_xlfn.XLOOKUP(E98,Lookup!I:I,Lookup!J:J)</f>
        <v>163.00lbs (74kg)</v>
      </c>
      <c r="AJ98" s="22" t="s">
        <v>1163</v>
      </c>
      <c r="AK98" t="str">
        <f>_xlfn.XLOOKUP(AJ98,Lookup!A:A,Lookup!D:D)</f>
        <v>Men's Raw Junior Varsity</v>
      </c>
    </row>
    <row r="99" spans="1:37" ht="45" x14ac:dyDescent="0.25">
      <c r="A99" s="12" t="s">
        <v>1287</v>
      </c>
      <c r="B99" s="11" t="s">
        <v>1508</v>
      </c>
      <c r="C99" s="11" t="str">
        <f>_xlfn.XLOOKUP(AJ99,Lookup!A:A,Lookup!C:C)</f>
        <v>Raw</v>
      </c>
      <c r="D99" s="19">
        <v>163</v>
      </c>
      <c r="E99" s="11">
        <v>163</v>
      </c>
      <c r="F99" s="11">
        <v>99</v>
      </c>
      <c r="G99" s="24">
        <v>2023</v>
      </c>
      <c r="H99" s="15"/>
      <c r="I99" s="14" t="s">
        <v>1212</v>
      </c>
      <c r="J99" s="14">
        <v>275</v>
      </c>
      <c r="K99" s="14">
        <v>295</v>
      </c>
      <c r="L99" s="14">
        <v>315</v>
      </c>
      <c r="M99" s="14">
        <v>315</v>
      </c>
      <c r="N99" s="14"/>
      <c r="O99" s="14">
        <v>200</v>
      </c>
      <c r="P99" s="14">
        <v>210</v>
      </c>
      <c r="Q99" s="14">
        <v>-225</v>
      </c>
      <c r="R99" s="14">
        <v>210</v>
      </c>
      <c r="S99" s="14">
        <v>525</v>
      </c>
      <c r="T99" s="14">
        <v>275</v>
      </c>
      <c r="U99" s="14">
        <v>295</v>
      </c>
      <c r="V99" s="14">
        <v>325</v>
      </c>
      <c r="W99" s="14">
        <v>325</v>
      </c>
      <c r="X99" s="14">
        <v>850</v>
      </c>
      <c r="Y99" s="11" t="s">
        <v>1288</v>
      </c>
      <c r="Z99" s="14">
        <v>850</v>
      </c>
      <c r="AA99" s="16">
        <v>5</v>
      </c>
      <c r="AB99" s="13">
        <v>277.52426567586355</v>
      </c>
      <c r="AI99" s="20" t="str">
        <f>_xlfn.XLOOKUP(E99,Lookup!I:I,Lookup!J:J)</f>
        <v>163.00lbs (74kg)</v>
      </c>
      <c r="AJ99" s="22" t="s">
        <v>1163</v>
      </c>
      <c r="AK99" t="str">
        <f>_xlfn.XLOOKUP(AJ99,Lookup!A:A,Lookup!D:D)</f>
        <v>Men's Raw Junior Varsity</v>
      </c>
    </row>
    <row r="100" spans="1:37" ht="45" x14ac:dyDescent="0.25">
      <c r="A100" s="12" t="s">
        <v>1289</v>
      </c>
      <c r="B100" s="11" t="s">
        <v>1508</v>
      </c>
      <c r="C100" s="11" t="str">
        <f>_xlfn.XLOOKUP(AJ100,Lookup!A:A,Lookup!C:C)</f>
        <v>Raw</v>
      </c>
      <c r="D100" s="19">
        <v>160</v>
      </c>
      <c r="E100" s="11">
        <v>163</v>
      </c>
      <c r="F100" s="11">
        <v>159</v>
      </c>
      <c r="G100" s="24">
        <v>2023</v>
      </c>
      <c r="H100" s="15"/>
      <c r="I100" s="14" t="s">
        <v>1245</v>
      </c>
      <c r="J100" s="14">
        <v>275</v>
      </c>
      <c r="K100" s="14">
        <v>325</v>
      </c>
      <c r="L100" s="14">
        <v>325</v>
      </c>
      <c r="M100" s="14">
        <v>275</v>
      </c>
      <c r="N100" s="14"/>
      <c r="O100" s="14">
        <v>165</v>
      </c>
      <c r="P100" s="14">
        <v>190</v>
      </c>
      <c r="Q100" s="14">
        <v>200</v>
      </c>
      <c r="R100" s="14">
        <v>165</v>
      </c>
      <c r="S100" s="14">
        <v>440</v>
      </c>
      <c r="T100" s="14">
        <v>365</v>
      </c>
      <c r="U100" s="14"/>
      <c r="V100" s="14"/>
      <c r="W100" s="14">
        <v>365</v>
      </c>
      <c r="X100" s="14">
        <v>805</v>
      </c>
      <c r="Y100" s="11" t="s">
        <v>1290</v>
      </c>
      <c r="Z100" s="14">
        <v>890</v>
      </c>
      <c r="AA100" s="16">
        <v>4</v>
      </c>
      <c r="AB100" s="13">
        <v>266.33719640170489</v>
      </c>
      <c r="AI100" s="20" t="str">
        <f>_xlfn.XLOOKUP(E100,Lookup!I:I,Lookup!J:J)</f>
        <v>163.00lbs (74kg)</v>
      </c>
      <c r="AJ100" s="22" t="s">
        <v>1163</v>
      </c>
      <c r="AK100" t="str">
        <f>_xlfn.XLOOKUP(AJ100,Lookup!A:A,Lookup!D:D)</f>
        <v>Men's Raw Junior Varsity</v>
      </c>
    </row>
    <row r="101" spans="1:37" ht="45" x14ac:dyDescent="0.25">
      <c r="A101" s="12" t="s">
        <v>1291</v>
      </c>
      <c r="B101" s="11" t="s">
        <v>1508</v>
      </c>
      <c r="C101" s="11" t="str">
        <f>_xlfn.XLOOKUP(AJ101,Lookup!A:A,Lookup!C:C)</f>
        <v>Raw</v>
      </c>
      <c r="D101" s="19">
        <v>156.19999999999999</v>
      </c>
      <c r="E101" s="11">
        <v>163</v>
      </c>
      <c r="F101" s="11">
        <v>101</v>
      </c>
      <c r="G101" s="24">
        <v>2023</v>
      </c>
      <c r="H101" s="15"/>
      <c r="I101" s="14" t="s">
        <v>1228</v>
      </c>
      <c r="J101" s="14">
        <v>215</v>
      </c>
      <c r="K101" s="14">
        <v>235</v>
      </c>
      <c r="L101" s="14">
        <v>255</v>
      </c>
      <c r="M101" s="14">
        <v>255</v>
      </c>
      <c r="N101" s="14"/>
      <c r="O101" s="14">
        <v>155</v>
      </c>
      <c r="P101" s="14">
        <v>165</v>
      </c>
      <c r="Q101" s="14">
        <v>180</v>
      </c>
      <c r="R101" s="14">
        <v>180</v>
      </c>
      <c r="S101" s="14">
        <v>435</v>
      </c>
      <c r="T101" s="14">
        <v>305</v>
      </c>
      <c r="U101" s="14">
        <v>335</v>
      </c>
      <c r="V101" s="14">
        <v>365</v>
      </c>
      <c r="W101" s="14">
        <v>365</v>
      </c>
      <c r="X101" s="14">
        <v>800</v>
      </c>
      <c r="Y101" s="11" t="s">
        <v>1292</v>
      </c>
      <c r="Z101" s="14">
        <v>800</v>
      </c>
      <c r="AA101" s="16">
        <v>6</v>
      </c>
      <c r="AB101" s="13">
        <v>269.43663509119381</v>
      </c>
      <c r="AI101" s="20" t="str">
        <f>_xlfn.XLOOKUP(E101,Lookup!I:I,Lookup!J:J)</f>
        <v>163.00lbs (74kg)</v>
      </c>
      <c r="AJ101" s="22" t="s">
        <v>1163</v>
      </c>
      <c r="AK101" t="str">
        <f>_xlfn.XLOOKUP(AJ101,Lookup!A:A,Lookup!D:D)</f>
        <v>Men's Raw Junior Varsity</v>
      </c>
    </row>
    <row r="102" spans="1:37" ht="45" x14ac:dyDescent="0.25">
      <c r="A102" s="12" t="s">
        <v>1293</v>
      </c>
      <c r="B102" s="11" t="s">
        <v>1508</v>
      </c>
      <c r="C102" s="11" t="str">
        <f>_xlfn.XLOOKUP(AJ102,Lookup!A:A,Lookup!C:C)</f>
        <v>Raw</v>
      </c>
      <c r="D102" s="19">
        <v>162</v>
      </c>
      <c r="E102" s="11">
        <v>163</v>
      </c>
      <c r="F102" s="11">
        <v>103</v>
      </c>
      <c r="G102" s="24">
        <v>2023</v>
      </c>
      <c r="H102" s="15"/>
      <c r="I102" s="14" t="s">
        <v>1189</v>
      </c>
      <c r="J102" s="14">
        <v>185</v>
      </c>
      <c r="K102" s="14">
        <v>215</v>
      </c>
      <c r="L102" s="14">
        <v>230</v>
      </c>
      <c r="M102" s="14">
        <v>230</v>
      </c>
      <c r="N102" s="14"/>
      <c r="O102" s="14">
        <v>115</v>
      </c>
      <c r="P102" s="14">
        <v>130</v>
      </c>
      <c r="Q102" s="14">
        <v>140</v>
      </c>
      <c r="R102" s="14">
        <v>140</v>
      </c>
      <c r="S102" s="14">
        <v>370</v>
      </c>
      <c r="T102" s="14">
        <v>285</v>
      </c>
      <c r="U102" s="14">
        <v>310</v>
      </c>
      <c r="V102" s="14">
        <v>325</v>
      </c>
      <c r="W102" s="14">
        <v>325</v>
      </c>
      <c r="X102" s="14">
        <v>695</v>
      </c>
      <c r="Y102" s="11" t="s">
        <v>1294</v>
      </c>
      <c r="Z102" s="14">
        <v>695</v>
      </c>
      <c r="AA102" s="16">
        <v>7</v>
      </c>
      <c r="AB102" s="13">
        <v>227.89416742618982</v>
      </c>
      <c r="AI102" s="20" t="str">
        <f>_xlfn.XLOOKUP(E102,Lookup!I:I,Lookup!J:J)</f>
        <v>163.00lbs (74kg)</v>
      </c>
      <c r="AJ102" s="22" t="s">
        <v>1163</v>
      </c>
      <c r="AK102" t="str">
        <f>_xlfn.XLOOKUP(AJ102,Lookup!A:A,Lookup!D:D)</f>
        <v>Men's Raw Junior Varsity</v>
      </c>
    </row>
    <row r="103" spans="1:37" ht="45" x14ac:dyDescent="0.25">
      <c r="A103" s="12" t="s">
        <v>1295</v>
      </c>
      <c r="B103" s="11" t="s">
        <v>1508</v>
      </c>
      <c r="C103" s="11" t="str">
        <f>_xlfn.XLOOKUP(AJ103,Lookup!A:A,Lookup!C:C)</f>
        <v>Raw</v>
      </c>
      <c r="D103" s="19">
        <v>160</v>
      </c>
      <c r="E103" s="11">
        <v>163</v>
      </c>
      <c r="F103" s="11">
        <v>98</v>
      </c>
      <c r="G103" s="24">
        <v>2023</v>
      </c>
      <c r="H103" s="15"/>
      <c r="I103" s="14" t="s">
        <v>1296</v>
      </c>
      <c r="J103" s="14">
        <v>215</v>
      </c>
      <c r="K103" s="14">
        <v>235</v>
      </c>
      <c r="L103" s="14">
        <v>255</v>
      </c>
      <c r="M103" s="14">
        <v>255</v>
      </c>
      <c r="N103" s="14"/>
      <c r="O103" s="14">
        <v>120</v>
      </c>
      <c r="P103" s="14">
        <v>130</v>
      </c>
      <c r="Q103" s="14">
        <v>145</v>
      </c>
      <c r="R103" s="14">
        <v>145</v>
      </c>
      <c r="S103" s="14">
        <v>400</v>
      </c>
      <c r="T103" s="14">
        <v>265</v>
      </c>
      <c r="U103" s="14">
        <v>-285</v>
      </c>
      <c r="V103" s="14">
        <v>-285</v>
      </c>
      <c r="W103" s="14">
        <v>265</v>
      </c>
      <c r="X103" s="14">
        <v>665</v>
      </c>
      <c r="Y103" s="11" t="s">
        <v>1297</v>
      </c>
      <c r="Z103" s="14">
        <v>665</v>
      </c>
      <c r="AA103" s="16">
        <v>8</v>
      </c>
      <c r="AB103" s="13">
        <v>220.01768398401711</v>
      </c>
      <c r="AI103" s="20" t="str">
        <f>_xlfn.XLOOKUP(E103,Lookup!I:I,Lookup!J:J)</f>
        <v>163.00lbs (74kg)</v>
      </c>
      <c r="AJ103" s="22" t="s">
        <v>1163</v>
      </c>
      <c r="AK103" t="str">
        <f>_xlfn.XLOOKUP(AJ103,Lookup!A:A,Lookup!D:D)</f>
        <v>Men's Raw Junior Varsity</v>
      </c>
    </row>
    <row r="104" spans="1:37" ht="45" x14ac:dyDescent="0.25">
      <c r="A104" s="12" t="s">
        <v>1298</v>
      </c>
      <c r="B104" s="11" t="s">
        <v>1508</v>
      </c>
      <c r="C104" s="11" t="str">
        <f>_xlfn.XLOOKUP(AJ104,Lookup!A:A,Lookup!C:C)</f>
        <v>Raw</v>
      </c>
      <c r="D104" s="19">
        <v>157</v>
      </c>
      <c r="E104" s="11">
        <v>163</v>
      </c>
      <c r="F104" s="11">
        <v>108</v>
      </c>
      <c r="G104" s="24">
        <v>2023</v>
      </c>
      <c r="H104" s="15"/>
      <c r="I104" s="14" t="s">
        <v>1228</v>
      </c>
      <c r="J104" s="14">
        <v>160</v>
      </c>
      <c r="K104" s="14">
        <v>175</v>
      </c>
      <c r="L104" s="14">
        <v>195</v>
      </c>
      <c r="M104" s="14">
        <v>195</v>
      </c>
      <c r="N104" s="14"/>
      <c r="O104" s="14">
        <v>140</v>
      </c>
      <c r="P104" s="14">
        <v>165</v>
      </c>
      <c r="Q104" s="14">
        <v>175</v>
      </c>
      <c r="R104" s="14">
        <v>175</v>
      </c>
      <c r="S104" s="14">
        <v>370</v>
      </c>
      <c r="T104" s="14">
        <v>250</v>
      </c>
      <c r="U104" s="14">
        <v>285</v>
      </c>
      <c r="V104" s="14">
        <v>-305</v>
      </c>
      <c r="W104" s="14">
        <v>285</v>
      </c>
      <c r="X104" s="14">
        <v>655</v>
      </c>
      <c r="Y104" s="11" t="s">
        <v>1299</v>
      </c>
      <c r="Z104" s="14">
        <v>655</v>
      </c>
      <c r="AA104" s="16">
        <v>9</v>
      </c>
      <c r="AB104" s="13">
        <v>219.76935166494172</v>
      </c>
      <c r="AI104" s="20" t="str">
        <f>_xlfn.XLOOKUP(E104,Lookup!I:I,Lookup!J:J)</f>
        <v>163.00lbs (74kg)</v>
      </c>
      <c r="AJ104" s="22" t="s">
        <v>1163</v>
      </c>
      <c r="AK104" t="str">
        <f>_xlfn.XLOOKUP(AJ104,Lookup!A:A,Lookup!D:D)</f>
        <v>Men's Raw Junior Varsity</v>
      </c>
    </row>
    <row r="105" spans="1:37" ht="45" x14ac:dyDescent="0.25">
      <c r="A105" s="12" t="s">
        <v>1300</v>
      </c>
      <c r="B105" s="11" t="s">
        <v>1508</v>
      </c>
      <c r="C105" s="11" t="str">
        <f>_xlfn.XLOOKUP(AJ105,Lookup!A:A,Lookup!C:C)</f>
        <v>Raw</v>
      </c>
      <c r="D105" s="19">
        <v>163</v>
      </c>
      <c r="E105" s="11">
        <v>163</v>
      </c>
      <c r="F105" s="11">
        <v>97</v>
      </c>
      <c r="G105" s="24">
        <v>2023</v>
      </c>
      <c r="H105" s="15"/>
      <c r="I105" s="14" t="s">
        <v>1192</v>
      </c>
      <c r="J105" s="14">
        <v>170</v>
      </c>
      <c r="K105" s="14">
        <v>200</v>
      </c>
      <c r="L105" s="14">
        <v>215</v>
      </c>
      <c r="M105" s="14">
        <v>215</v>
      </c>
      <c r="N105" s="14"/>
      <c r="O105" s="14">
        <v>135</v>
      </c>
      <c r="P105" s="14">
        <v>-155</v>
      </c>
      <c r="Q105" s="14">
        <v>-155</v>
      </c>
      <c r="R105" s="14">
        <v>135</v>
      </c>
      <c r="S105" s="14">
        <v>350</v>
      </c>
      <c r="T105" s="14">
        <v>275</v>
      </c>
      <c r="U105" s="14">
        <v>-300</v>
      </c>
      <c r="V105" s="14">
        <v>-300</v>
      </c>
      <c r="W105" s="14">
        <v>275</v>
      </c>
      <c r="X105" s="14">
        <v>625</v>
      </c>
      <c r="Y105" s="11" t="s">
        <v>1301</v>
      </c>
      <c r="Z105" s="14">
        <v>625</v>
      </c>
      <c r="AA105" s="16">
        <v>10</v>
      </c>
      <c r="AB105" s="13">
        <v>204.06196005578198</v>
      </c>
      <c r="AI105" s="20" t="str">
        <f>_xlfn.XLOOKUP(E105,Lookup!I:I,Lookup!J:J)</f>
        <v>163.00lbs (74kg)</v>
      </c>
      <c r="AJ105" s="22" t="s">
        <v>1163</v>
      </c>
      <c r="AK105" t="str">
        <f>_xlfn.XLOOKUP(AJ105,Lookup!A:A,Lookup!D:D)</f>
        <v>Men's Raw Junior Varsity</v>
      </c>
    </row>
    <row r="106" spans="1:37" ht="45" x14ac:dyDescent="0.25">
      <c r="A106" s="12" t="s">
        <v>1302</v>
      </c>
      <c r="B106" s="11" t="s">
        <v>1508</v>
      </c>
      <c r="C106" s="11" t="str">
        <f>_xlfn.XLOOKUP(AJ106,Lookup!A:A,Lookup!C:C)</f>
        <v>Raw</v>
      </c>
      <c r="D106" s="19">
        <v>163</v>
      </c>
      <c r="E106" s="11">
        <v>163</v>
      </c>
      <c r="F106" s="11">
        <v>105</v>
      </c>
      <c r="G106" s="24">
        <v>2023</v>
      </c>
      <c r="H106" s="15"/>
      <c r="I106" s="14" t="s">
        <v>1212</v>
      </c>
      <c r="J106" s="14">
        <v>150</v>
      </c>
      <c r="K106" s="14">
        <v>-165</v>
      </c>
      <c r="L106" s="14">
        <v>-185</v>
      </c>
      <c r="M106" s="14">
        <v>150</v>
      </c>
      <c r="N106" s="14"/>
      <c r="O106" s="14">
        <v>150</v>
      </c>
      <c r="P106" s="14">
        <v>165</v>
      </c>
      <c r="Q106" s="14">
        <v>175</v>
      </c>
      <c r="R106" s="14">
        <v>175</v>
      </c>
      <c r="S106" s="14">
        <v>325</v>
      </c>
      <c r="T106" s="14">
        <v>265</v>
      </c>
      <c r="U106" s="14">
        <v>285</v>
      </c>
      <c r="V106" s="14">
        <v>-300</v>
      </c>
      <c r="W106" s="14">
        <v>285</v>
      </c>
      <c r="X106" s="14">
        <v>610</v>
      </c>
      <c r="Y106" s="11" t="s">
        <v>1303</v>
      </c>
      <c r="Z106" s="14">
        <v>610</v>
      </c>
      <c r="AA106" s="16">
        <v>11</v>
      </c>
      <c r="AB106" s="13">
        <v>199.16447301444325</v>
      </c>
      <c r="AI106" s="20" t="str">
        <f>_xlfn.XLOOKUP(E106,Lookup!I:I,Lookup!J:J)</f>
        <v>163.00lbs (74kg)</v>
      </c>
      <c r="AJ106" s="22" t="s">
        <v>1163</v>
      </c>
      <c r="AK106" t="str">
        <f>_xlfn.XLOOKUP(AJ106,Lookup!A:A,Lookup!D:D)</f>
        <v>Men's Raw Junior Varsity</v>
      </c>
    </row>
    <row r="107" spans="1:37" ht="45" x14ac:dyDescent="0.25">
      <c r="A107" s="12" t="s">
        <v>1304</v>
      </c>
      <c r="B107" s="11" t="s">
        <v>1508</v>
      </c>
      <c r="C107" s="11" t="str">
        <f>_xlfn.XLOOKUP(AJ107,Lookup!A:A,Lookup!C:C)</f>
        <v>Raw</v>
      </c>
      <c r="D107" s="19">
        <v>163</v>
      </c>
      <c r="E107" s="11">
        <v>163</v>
      </c>
      <c r="F107" s="11">
        <v>107</v>
      </c>
      <c r="G107" s="24">
        <v>2023</v>
      </c>
      <c r="H107" s="15"/>
      <c r="I107" s="14" t="s">
        <v>1215</v>
      </c>
      <c r="J107" s="14">
        <v>135</v>
      </c>
      <c r="K107" s="14">
        <v>150</v>
      </c>
      <c r="L107" s="14">
        <v>170</v>
      </c>
      <c r="M107" s="14">
        <v>170</v>
      </c>
      <c r="N107" s="14"/>
      <c r="O107" s="14">
        <v>115</v>
      </c>
      <c r="P107" s="14">
        <v>130</v>
      </c>
      <c r="Q107" s="14">
        <v>-140</v>
      </c>
      <c r="R107" s="14">
        <v>130</v>
      </c>
      <c r="S107" s="14">
        <v>300</v>
      </c>
      <c r="T107" s="14">
        <v>205</v>
      </c>
      <c r="U107" s="14">
        <v>-230</v>
      </c>
      <c r="V107" s="14">
        <v>230</v>
      </c>
      <c r="W107" s="14">
        <v>230</v>
      </c>
      <c r="X107" s="14">
        <v>530</v>
      </c>
      <c r="Y107" s="11" t="s">
        <v>1305</v>
      </c>
      <c r="Z107" s="14">
        <v>530</v>
      </c>
      <c r="AA107" s="16">
        <v>12</v>
      </c>
      <c r="AB107" s="13">
        <v>173.04454212730315</v>
      </c>
      <c r="AI107" s="20" t="str">
        <f>_xlfn.XLOOKUP(E107,Lookup!I:I,Lookup!J:J)</f>
        <v>163.00lbs (74kg)</v>
      </c>
      <c r="AJ107" s="22" t="s">
        <v>1163</v>
      </c>
      <c r="AK107" t="str">
        <f>_xlfn.XLOOKUP(AJ107,Lookup!A:A,Lookup!D:D)</f>
        <v>Men's Raw Junior Varsity</v>
      </c>
    </row>
    <row r="108" spans="1:37" ht="30" x14ac:dyDescent="0.25">
      <c r="A108" s="12" t="s">
        <v>1306</v>
      </c>
      <c r="B108" s="11" t="s">
        <v>1508</v>
      </c>
      <c r="C108" s="11" t="str">
        <f>_xlfn.XLOOKUP(AJ108,Lookup!A:A,Lookup!C:C)</f>
        <v>Raw</v>
      </c>
      <c r="D108" s="19">
        <v>151.6</v>
      </c>
      <c r="E108" s="11">
        <v>163</v>
      </c>
      <c r="F108" s="11">
        <v>106</v>
      </c>
      <c r="G108" s="24">
        <v>2023</v>
      </c>
      <c r="H108" s="15"/>
      <c r="I108" s="14" t="s">
        <v>1192</v>
      </c>
      <c r="J108" s="14">
        <v>-200</v>
      </c>
      <c r="K108" s="14">
        <v>-200</v>
      </c>
      <c r="L108" s="14">
        <v>-200</v>
      </c>
      <c r="M108" s="14">
        <v>0</v>
      </c>
      <c r="N108" s="14"/>
      <c r="O108" s="14">
        <v>-110</v>
      </c>
      <c r="P108" s="14">
        <v>-110</v>
      </c>
      <c r="Q108" s="14">
        <v>-110</v>
      </c>
      <c r="R108" s="14">
        <v>0</v>
      </c>
      <c r="S108" s="14">
        <v>0</v>
      </c>
      <c r="T108" s="14">
        <v>-190</v>
      </c>
      <c r="U108" s="14">
        <v>0</v>
      </c>
      <c r="V108" s="14">
        <v>0</v>
      </c>
      <c r="W108" s="14">
        <v>0</v>
      </c>
      <c r="X108" s="14">
        <v>0</v>
      </c>
      <c r="Y108" s="11" t="s">
        <v>1147</v>
      </c>
      <c r="Z108" s="14">
        <v>0</v>
      </c>
      <c r="AA108" s="16" t="s">
        <v>1147</v>
      </c>
      <c r="AB108" s="13">
        <v>0</v>
      </c>
      <c r="AI108" s="20" t="str">
        <f>_xlfn.XLOOKUP(E108,Lookup!I:I,Lookup!J:J)</f>
        <v>163.00lbs (74kg)</v>
      </c>
      <c r="AJ108" s="22" t="s">
        <v>1163</v>
      </c>
      <c r="AK108" t="str">
        <f>_xlfn.XLOOKUP(AJ108,Lookup!A:A,Lookup!D:D)</f>
        <v>Men's Raw Junior Varsity</v>
      </c>
    </row>
    <row r="109" spans="1:37" ht="45" x14ac:dyDescent="0.25">
      <c r="A109" s="12" t="s">
        <v>1307</v>
      </c>
      <c r="B109" s="11" t="s">
        <v>1508</v>
      </c>
      <c r="C109" s="11" t="str">
        <f>_xlfn.XLOOKUP(AJ109,Lookup!A:A,Lookup!C:C)</f>
        <v>Raw</v>
      </c>
      <c r="D109" s="19">
        <v>181.6</v>
      </c>
      <c r="E109" s="11">
        <v>183</v>
      </c>
      <c r="F109" s="11">
        <v>117</v>
      </c>
      <c r="G109" s="24">
        <v>2023</v>
      </c>
      <c r="H109" s="15"/>
      <c r="I109" s="14" t="s">
        <v>1192</v>
      </c>
      <c r="J109" s="14">
        <v>360</v>
      </c>
      <c r="K109" s="14">
        <v>385</v>
      </c>
      <c r="L109" s="14">
        <v>-405</v>
      </c>
      <c r="M109" s="14">
        <v>385</v>
      </c>
      <c r="N109" s="14"/>
      <c r="O109" s="14">
        <v>215</v>
      </c>
      <c r="P109" s="14">
        <v>230</v>
      </c>
      <c r="Q109" s="14">
        <v>-245</v>
      </c>
      <c r="R109" s="14">
        <v>230</v>
      </c>
      <c r="S109" s="14">
        <v>615</v>
      </c>
      <c r="T109" s="14">
        <v>385</v>
      </c>
      <c r="U109" s="14">
        <v>405</v>
      </c>
      <c r="V109" s="14">
        <v>420</v>
      </c>
      <c r="W109" s="14">
        <v>420</v>
      </c>
      <c r="X109" s="14">
        <v>1035</v>
      </c>
      <c r="Y109" s="11" t="s">
        <v>1308</v>
      </c>
      <c r="Z109" s="14">
        <v>1035</v>
      </c>
      <c r="AA109" s="16">
        <v>1</v>
      </c>
      <c r="AB109" s="13">
        <v>314.78158385440224</v>
      </c>
      <c r="AI109" s="20" t="str">
        <f>_xlfn.XLOOKUP(E109,Lookup!I:I,Lookup!J:J)</f>
        <v>182.75lbs (83kg)</v>
      </c>
      <c r="AJ109" s="22" t="s">
        <v>1203</v>
      </c>
      <c r="AK109" t="str">
        <f>_xlfn.XLOOKUP(AJ109,Lookup!A:A,Lookup!D:D)</f>
        <v>Men's Raw Varsity</v>
      </c>
    </row>
    <row r="110" spans="1:37" ht="45" x14ac:dyDescent="0.25">
      <c r="A110" s="12" t="s">
        <v>1309</v>
      </c>
      <c r="B110" s="11" t="s">
        <v>1508</v>
      </c>
      <c r="C110" s="11" t="str">
        <f>_xlfn.XLOOKUP(AJ110,Lookup!A:A,Lookup!C:C)</f>
        <v>Raw</v>
      </c>
      <c r="D110" s="19">
        <v>171</v>
      </c>
      <c r="E110" s="11">
        <v>183</v>
      </c>
      <c r="F110" s="11">
        <v>115</v>
      </c>
      <c r="G110" s="24">
        <v>2023</v>
      </c>
      <c r="H110" s="15"/>
      <c r="I110" s="14" t="s">
        <v>1228</v>
      </c>
      <c r="J110" s="14">
        <v>300</v>
      </c>
      <c r="K110" s="14">
        <v>325</v>
      </c>
      <c r="L110" s="14">
        <v>365</v>
      </c>
      <c r="M110" s="14">
        <v>365</v>
      </c>
      <c r="N110" s="14"/>
      <c r="O110" s="14">
        <v>200</v>
      </c>
      <c r="P110" s="14">
        <v>215</v>
      </c>
      <c r="Q110" s="14">
        <v>235</v>
      </c>
      <c r="R110" s="14">
        <v>235</v>
      </c>
      <c r="S110" s="14">
        <v>600</v>
      </c>
      <c r="T110" s="14">
        <v>350</v>
      </c>
      <c r="U110" s="14">
        <v>380</v>
      </c>
      <c r="V110" s="14">
        <v>405</v>
      </c>
      <c r="W110" s="14">
        <v>405</v>
      </c>
      <c r="X110" s="14">
        <v>1005</v>
      </c>
      <c r="Y110" s="11" t="s">
        <v>1310</v>
      </c>
      <c r="Z110" s="14">
        <v>1005</v>
      </c>
      <c r="AA110" s="16">
        <v>2</v>
      </c>
      <c r="AB110" s="13">
        <v>317.5099806561505</v>
      </c>
      <c r="AI110" s="20" t="str">
        <f>_xlfn.XLOOKUP(E110,Lookup!I:I,Lookup!J:J)</f>
        <v>182.75lbs (83kg)</v>
      </c>
      <c r="AJ110" s="22" t="s">
        <v>1203</v>
      </c>
      <c r="AK110" t="str">
        <f>_xlfn.XLOOKUP(AJ110,Lookup!A:A,Lookup!D:D)</f>
        <v>Men's Raw Varsity</v>
      </c>
    </row>
    <row r="111" spans="1:37" ht="45" x14ac:dyDescent="0.25">
      <c r="A111" s="12" t="s">
        <v>1311</v>
      </c>
      <c r="B111" s="11" t="s">
        <v>1508</v>
      </c>
      <c r="C111" s="11" t="str">
        <f>_xlfn.XLOOKUP(AJ111,Lookup!A:A,Lookup!C:C)</f>
        <v>Raw</v>
      </c>
      <c r="D111" s="19">
        <v>179.6</v>
      </c>
      <c r="E111" s="11">
        <v>183</v>
      </c>
      <c r="F111" s="11">
        <v>113</v>
      </c>
      <c r="G111" s="24">
        <v>2023</v>
      </c>
      <c r="H111" s="15"/>
      <c r="I111" s="14" t="s">
        <v>1234</v>
      </c>
      <c r="J111" s="14">
        <v>-305</v>
      </c>
      <c r="K111" s="14">
        <v>305</v>
      </c>
      <c r="L111" s="14">
        <v>330</v>
      </c>
      <c r="M111" s="14">
        <v>330</v>
      </c>
      <c r="N111" s="14"/>
      <c r="O111" s="14">
        <v>225</v>
      </c>
      <c r="P111" s="14">
        <v>240</v>
      </c>
      <c r="Q111" s="14">
        <v>250</v>
      </c>
      <c r="R111" s="14">
        <v>250</v>
      </c>
      <c r="S111" s="14">
        <v>580</v>
      </c>
      <c r="T111" s="14">
        <v>335</v>
      </c>
      <c r="U111" s="14">
        <v>365</v>
      </c>
      <c r="V111" s="14">
        <v>390</v>
      </c>
      <c r="W111" s="14">
        <v>390</v>
      </c>
      <c r="X111" s="14">
        <v>970</v>
      </c>
      <c r="Y111" s="11" t="s">
        <v>1312</v>
      </c>
      <c r="Z111" s="14">
        <v>970</v>
      </c>
      <c r="AA111" s="16">
        <v>3</v>
      </c>
      <c r="AB111" s="13">
        <v>296.9926569732836</v>
      </c>
      <c r="AI111" s="20" t="str">
        <f>_xlfn.XLOOKUP(E111,Lookup!I:I,Lookup!J:J)</f>
        <v>182.75lbs (83kg)</v>
      </c>
      <c r="AJ111" s="22" t="s">
        <v>1203</v>
      </c>
      <c r="AK111" t="str">
        <f>_xlfn.XLOOKUP(AJ111,Lookup!A:A,Lookup!D:D)</f>
        <v>Men's Raw Varsity</v>
      </c>
    </row>
    <row r="112" spans="1:37" ht="45" x14ac:dyDescent="0.25">
      <c r="A112" s="12" t="s">
        <v>1313</v>
      </c>
      <c r="B112" s="11" t="s">
        <v>1508</v>
      </c>
      <c r="C112" s="11" t="str">
        <f>_xlfn.XLOOKUP(AJ112,Lookup!A:A,Lookup!C:C)</f>
        <v>Raw</v>
      </c>
      <c r="D112" s="19">
        <v>171</v>
      </c>
      <c r="E112" s="11">
        <v>183</v>
      </c>
      <c r="F112" s="11">
        <v>114</v>
      </c>
      <c r="G112" s="24">
        <v>2023</v>
      </c>
      <c r="H112" s="15"/>
      <c r="I112" s="14" t="s">
        <v>1212</v>
      </c>
      <c r="J112" s="14">
        <v>275</v>
      </c>
      <c r="K112" s="14">
        <v>315</v>
      </c>
      <c r="L112" s="14">
        <v>330</v>
      </c>
      <c r="M112" s="14">
        <v>330</v>
      </c>
      <c r="N112" s="14"/>
      <c r="O112" s="14">
        <v>170</v>
      </c>
      <c r="P112" s="14">
        <v>190</v>
      </c>
      <c r="Q112" s="14">
        <v>-215</v>
      </c>
      <c r="R112" s="14">
        <v>190</v>
      </c>
      <c r="S112" s="14">
        <v>520</v>
      </c>
      <c r="T112" s="14">
        <v>390</v>
      </c>
      <c r="U112" s="14">
        <v>405</v>
      </c>
      <c r="V112" s="14">
        <v>420</v>
      </c>
      <c r="W112" s="14">
        <v>420</v>
      </c>
      <c r="X112" s="14">
        <v>940</v>
      </c>
      <c r="Y112" s="11" t="s">
        <v>1314</v>
      </c>
      <c r="Z112" s="14">
        <v>940</v>
      </c>
      <c r="AA112" s="16">
        <v>4</v>
      </c>
      <c r="AB112" s="13">
        <v>296.97450927042934</v>
      </c>
      <c r="AI112" s="20" t="str">
        <f>_xlfn.XLOOKUP(E112,Lookup!I:I,Lookup!J:J)</f>
        <v>182.75lbs (83kg)</v>
      </c>
      <c r="AJ112" s="22" t="s">
        <v>1203</v>
      </c>
      <c r="AK112" t="str">
        <f>_xlfn.XLOOKUP(AJ112,Lookup!A:A,Lookup!D:D)</f>
        <v>Men's Raw Varsity</v>
      </c>
    </row>
    <row r="113" spans="1:37" ht="45" x14ac:dyDescent="0.25">
      <c r="A113" s="12" t="s">
        <v>1315</v>
      </c>
      <c r="B113" s="11" t="s">
        <v>1508</v>
      </c>
      <c r="C113" s="11" t="str">
        <f>_xlfn.XLOOKUP(AJ113,Lookup!A:A,Lookup!C:C)</f>
        <v>Raw</v>
      </c>
      <c r="D113" s="19">
        <v>171.5</v>
      </c>
      <c r="E113" s="11">
        <v>183</v>
      </c>
      <c r="F113" s="11">
        <v>111</v>
      </c>
      <c r="G113" s="24">
        <v>2023</v>
      </c>
      <c r="H113" s="15"/>
      <c r="I113" s="14" t="s">
        <v>1228</v>
      </c>
      <c r="J113" s="14">
        <v>285</v>
      </c>
      <c r="K113" s="14">
        <v>315</v>
      </c>
      <c r="L113" s="14">
        <v>330</v>
      </c>
      <c r="M113" s="14">
        <v>330</v>
      </c>
      <c r="N113" s="14"/>
      <c r="O113" s="14">
        <v>175</v>
      </c>
      <c r="P113" s="14">
        <v>190</v>
      </c>
      <c r="Q113" s="14">
        <v>-205</v>
      </c>
      <c r="R113" s="14">
        <v>190</v>
      </c>
      <c r="S113" s="14">
        <v>520</v>
      </c>
      <c r="T113" s="14">
        <v>325</v>
      </c>
      <c r="U113" s="14">
        <v>355</v>
      </c>
      <c r="V113" s="14">
        <v>-375</v>
      </c>
      <c r="W113" s="14">
        <v>355</v>
      </c>
      <c r="X113" s="14">
        <v>875</v>
      </c>
      <c r="Y113" s="11" t="s">
        <v>1316</v>
      </c>
      <c r="Z113" s="14">
        <v>875</v>
      </c>
      <c r="AA113" s="16">
        <v>5</v>
      </c>
      <c r="AB113" s="13">
        <v>275.88338395228328</v>
      </c>
      <c r="AI113" s="20" t="str">
        <f>_xlfn.XLOOKUP(E113,Lookup!I:I,Lookup!J:J)</f>
        <v>182.75lbs (83kg)</v>
      </c>
      <c r="AJ113" s="22" t="s">
        <v>1203</v>
      </c>
      <c r="AK113" t="str">
        <f>_xlfn.XLOOKUP(AJ113,Lookup!A:A,Lookup!D:D)</f>
        <v>Men's Raw Varsity</v>
      </c>
    </row>
    <row r="114" spans="1:37" ht="45" x14ac:dyDescent="0.25">
      <c r="A114" s="12" t="s">
        <v>1317</v>
      </c>
      <c r="B114" s="11" t="s">
        <v>1508</v>
      </c>
      <c r="C114" s="11" t="str">
        <f>_xlfn.XLOOKUP(AJ114,Lookup!A:A,Lookup!C:C)</f>
        <v>Raw</v>
      </c>
      <c r="D114" s="19">
        <v>182</v>
      </c>
      <c r="E114" s="11">
        <v>183</v>
      </c>
      <c r="F114" s="11">
        <v>123</v>
      </c>
      <c r="G114" s="24">
        <v>2023</v>
      </c>
      <c r="H114" s="15"/>
      <c r="I114" s="14" t="s">
        <v>1228</v>
      </c>
      <c r="J114" s="14">
        <v>250</v>
      </c>
      <c r="K114" s="14">
        <v>270</v>
      </c>
      <c r="L114" s="14">
        <v>-280</v>
      </c>
      <c r="M114" s="14">
        <v>270</v>
      </c>
      <c r="N114" s="14"/>
      <c r="O114" s="14">
        <v>160</v>
      </c>
      <c r="P114" s="14">
        <v>170</v>
      </c>
      <c r="Q114" s="14">
        <v>-180</v>
      </c>
      <c r="R114" s="14">
        <v>170</v>
      </c>
      <c r="S114" s="14">
        <v>440</v>
      </c>
      <c r="T114" s="14">
        <v>300</v>
      </c>
      <c r="U114" s="14">
        <v>330</v>
      </c>
      <c r="V114" s="14">
        <v>-340</v>
      </c>
      <c r="W114" s="14">
        <v>330</v>
      </c>
      <c r="X114" s="14">
        <v>770</v>
      </c>
      <c r="Y114" s="11" t="s">
        <v>1318</v>
      </c>
      <c r="Z114" s="14">
        <v>770</v>
      </c>
      <c r="AA114" s="16">
        <v>6</v>
      </c>
      <c r="AB114" s="13">
        <v>233.87100047039095</v>
      </c>
      <c r="AI114" s="20" t="str">
        <f>_xlfn.XLOOKUP(E114,Lookup!I:I,Lookup!J:J)</f>
        <v>182.75lbs (83kg)</v>
      </c>
      <c r="AJ114" s="22" t="s">
        <v>1203</v>
      </c>
      <c r="AK114" t="str">
        <f>_xlfn.XLOOKUP(AJ114,Lookup!A:A,Lookup!D:D)</f>
        <v>Men's Raw Varsity</v>
      </c>
    </row>
    <row r="115" spans="1:37" ht="45" x14ac:dyDescent="0.25">
      <c r="A115" s="12" t="s">
        <v>1319</v>
      </c>
      <c r="B115" s="11" t="s">
        <v>1508</v>
      </c>
      <c r="C115" s="11" t="str">
        <f>_xlfn.XLOOKUP(AJ115,Lookup!A:A,Lookup!C:C)</f>
        <v>Raw</v>
      </c>
      <c r="D115" s="19">
        <v>178</v>
      </c>
      <c r="E115" s="11">
        <v>183</v>
      </c>
      <c r="F115" s="11">
        <v>110</v>
      </c>
      <c r="G115" s="24">
        <v>2023</v>
      </c>
      <c r="H115" s="15"/>
      <c r="I115" s="14" t="s">
        <v>1215</v>
      </c>
      <c r="J115" s="14">
        <v>-205</v>
      </c>
      <c r="K115" s="14">
        <v>-220</v>
      </c>
      <c r="L115" s="14">
        <v>220</v>
      </c>
      <c r="M115" s="14">
        <v>220</v>
      </c>
      <c r="N115" s="14"/>
      <c r="O115" s="14">
        <v>150</v>
      </c>
      <c r="P115" s="14">
        <v>185</v>
      </c>
      <c r="Q115" s="14">
        <v>-200</v>
      </c>
      <c r="R115" s="14">
        <v>185</v>
      </c>
      <c r="S115" s="14">
        <v>405</v>
      </c>
      <c r="T115" s="14">
        <v>295</v>
      </c>
      <c r="U115" s="14">
        <v>305</v>
      </c>
      <c r="V115" s="14">
        <v>-320</v>
      </c>
      <c r="W115" s="14">
        <v>305</v>
      </c>
      <c r="X115" s="14">
        <v>710</v>
      </c>
      <c r="Y115" s="11" t="s">
        <v>1320</v>
      </c>
      <c r="Z115" s="14">
        <v>710</v>
      </c>
      <c r="AA115" s="16">
        <v>7</v>
      </c>
      <c r="AB115" s="13">
        <v>218.61017447877123</v>
      </c>
      <c r="AI115" s="20" t="str">
        <f>_xlfn.XLOOKUP(E115,Lookup!I:I,Lookup!J:J)</f>
        <v>182.75lbs (83kg)</v>
      </c>
      <c r="AJ115" s="22" t="s">
        <v>1203</v>
      </c>
      <c r="AK115" t="str">
        <f>_xlfn.XLOOKUP(AJ115,Lookup!A:A,Lookup!D:D)</f>
        <v>Men's Raw Varsity</v>
      </c>
    </row>
    <row r="116" spans="1:37" ht="45" x14ac:dyDescent="0.25">
      <c r="A116" s="12" t="s">
        <v>1321</v>
      </c>
      <c r="B116" s="11" t="s">
        <v>1508</v>
      </c>
      <c r="C116" s="11" t="str">
        <f>_xlfn.XLOOKUP(AJ116,Lookup!A:A,Lookup!C:C)</f>
        <v>Raw</v>
      </c>
      <c r="D116" s="19">
        <v>180</v>
      </c>
      <c r="E116" s="11">
        <v>183</v>
      </c>
      <c r="F116" s="11">
        <v>116</v>
      </c>
      <c r="G116" s="24">
        <v>2023</v>
      </c>
      <c r="H116" s="15"/>
      <c r="I116" s="14" t="s">
        <v>1215</v>
      </c>
      <c r="J116" s="14">
        <v>-210</v>
      </c>
      <c r="K116" s="14">
        <v>240</v>
      </c>
      <c r="L116" s="14">
        <v>255</v>
      </c>
      <c r="M116" s="14">
        <v>255</v>
      </c>
      <c r="N116" s="14"/>
      <c r="O116" s="14">
        <v>135</v>
      </c>
      <c r="P116" s="14">
        <v>150</v>
      </c>
      <c r="Q116" s="14">
        <v>-165</v>
      </c>
      <c r="R116" s="14">
        <v>150</v>
      </c>
      <c r="S116" s="14">
        <v>405</v>
      </c>
      <c r="T116" s="14">
        <v>295</v>
      </c>
      <c r="U116" s="14">
        <v>-315</v>
      </c>
      <c r="V116" s="14">
        <v>-320</v>
      </c>
      <c r="W116" s="14">
        <v>295</v>
      </c>
      <c r="X116" s="14">
        <v>700</v>
      </c>
      <c r="Y116" s="11" t="s">
        <v>1322</v>
      </c>
      <c r="Z116" s="14">
        <v>700</v>
      </c>
      <c r="AA116" s="16">
        <v>8</v>
      </c>
      <c r="AB116" s="13">
        <v>214.03882212164308</v>
      </c>
      <c r="AI116" s="20" t="str">
        <f>_xlfn.XLOOKUP(E116,Lookup!I:I,Lookup!J:J)</f>
        <v>182.75lbs (83kg)</v>
      </c>
      <c r="AJ116" s="22" t="s">
        <v>1203</v>
      </c>
      <c r="AK116" t="str">
        <f>_xlfn.XLOOKUP(AJ116,Lookup!A:A,Lookup!D:D)</f>
        <v>Men's Raw Varsity</v>
      </c>
    </row>
    <row r="117" spans="1:37" ht="45" x14ac:dyDescent="0.25">
      <c r="A117" s="12" t="s">
        <v>1323</v>
      </c>
      <c r="B117" s="11" t="s">
        <v>1508</v>
      </c>
      <c r="C117" s="11" t="str">
        <f>_xlfn.XLOOKUP(AJ117,Lookup!A:A,Lookup!C:C)</f>
        <v>Raw</v>
      </c>
      <c r="D117" s="19">
        <v>171</v>
      </c>
      <c r="E117" s="11">
        <v>183</v>
      </c>
      <c r="F117" s="11">
        <v>118</v>
      </c>
      <c r="G117" s="24">
        <v>2023</v>
      </c>
      <c r="H117" s="15"/>
      <c r="I117" s="14" t="s">
        <v>1215</v>
      </c>
      <c r="J117" s="14">
        <v>195</v>
      </c>
      <c r="K117" s="14">
        <v>215</v>
      </c>
      <c r="L117" s="14">
        <v>-225</v>
      </c>
      <c r="M117" s="14">
        <v>215</v>
      </c>
      <c r="N117" s="14"/>
      <c r="O117" s="14">
        <v>125</v>
      </c>
      <c r="P117" s="14">
        <v>140</v>
      </c>
      <c r="Q117" s="14">
        <v>-155</v>
      </c>
      <c r="R117" s="14">
        <v>140</v>
      </c>
      <c r="S117" s="14">
        <v>355</v>
      </c>
      <c r="T117" s="14">
        <v>220</v>
      </c>
      <c r="U117" s="14">
        <v>240</v>
      </c>
      <c r="V117" s="14">
        <v>275</v>
      </c>
      <c r="W117" s="14">
        <v>275</v>
      </c>
      <c r="X117" s="14">
        <v>630</v>
      </c>
      <c r="Y117" s="11" t="s">
        <v>1324</v>
      </c>
      <c r="Z117" s="14">
        <v>630</v>
      </c>
      <c r="AA117" s="16">
        <v>9</v>
      </c>
      <c r="AB117" s="13">
        <v>199.03610727698987</v>
      </c>
      <c r="AI117" s="20" t="str">
        <f>_xlfn.XLOOKUP(E117,Lookup!I:I,Lookup!J:J)</f>
        <v>182.75lbs (83kg)</v>
      </c>
      <c r="AJ117" s="22" t="s">
        <v>1203</v>
      </c>
      <c r="AK117" t="str">
        <f>_xlfn.XLOOKUP(AJ117,Lookup!A:A,Lookup!D:D)</f>
        <v>Men's Raw Varsity</v>
      </c>
    </row>
    <row r="118" spans="1:37" ht="45" x14ac:dyDescent="0.25">
      <c r="A118" s="12" t="s">
        <v>1325</v>
      </c>
      <c r="B118" s="11" t="s">
        <v>1508</v>
      </c>
      <c r="C118" s="11" t="str">
        <f>_xlfn.XLOOKUP(AJ118,Lookup!A:A,Lookup!C:C)</f>
        <v>Raw</v>
      </c>
      <c r="D118" s="19">
        <v>205</v>
      </c>
      <c r="E118" s="11">
        <v>205</v>
      </c>
      <c r="F118" s="11">
        <v>121</v>
      </c>
      <c r="G118" s="24">
        <v>2023</v>
      </c>
      <c r="H118" s="15"/>
      <c r="I118" s="14" t="s">
        <v>1189</v>
      </c>
      <c r="J118" s="14">
        <v>500</v>
      </c>
      <c r="K118" s="14">
        <v>-515</v>
      </c>
      <c r="L118" s="14">
        <v>-515</v>
      </c>
      <c r="M118" s="14">
        <v>500</v>
      </c>
      <c r="N118" s="14"/>
      <c r="O118" s="14">
        <v>295</v>
      </c>
      <c r="P118" s="14">
        <v>305</v>
      </c>
      <c r="Q118" s="14">
        <v>310</v>
      </c>
      <c r="R118" s="14">
        <v>310</v>
      </c>
      <c r="S118" s="14">
        <v>810</v>
      </c>
      <c r="T118" s="14">
        <v>490</v>
      </c>
      <c r="U118" s="14">
        <v>-505</v>
      </c>
      <c r="V118" s="14">
        <v>-505</v>
      </c>
      <c r="W118" s="14">
        <v>490</v>
      </c>
      <c r="X118" s="14">
        <v>1300</v>
      </c>
      <c r="Y118" s="11" t="s">
        <v>1326</v>
      </c>
      <c r="Z118" s="14">
        <v>1300</v>
      </c>
      <c r="AA118" s="16">
        <v>1</v>
      </c>
      <c r="AB118" s="13">
        <v>370.43454274393235</v>
      </c>
      <c r="AI118" s="20" t="str">
        <f>_xlfn.XLOOKUP(E118,Lookup!I:I,Lookup!J:J)</f>
        <v>205.00lbs (93kg)</v>
      </c>
      <c r="AJ118" s="22" t="s">
        <v>1203</v>
      </c>
      <c r="AK118" t="str">
        <f>_xlfn.XLOOKUP(AJ118,Lookup!A:A,Lookup!D:D)</f>
        <v>Men's Raw Varsity</v>
      </c>
    </row>
    <row r="119" spans="1:37" ht="45" x14ac:dyDescent="0.25">
      <c r="A119" s="12" t="s">
        <v>1327</v>
      </c>
      <c r="B119" s="11" t="s">
        <v>1508</v>
      </c>
      <c r="C119" s="11" t="str">
        <f>_xlfn.XLOOKUP(AJ119,Lookup!A:A,Lookup!C:C)</f>
        <v>Raw</v>
      </c>
      <c r="D119" s="19">
        <v>189.5</v>
      </c>
      <c r="E119" s="11">
        <v>205</v>
      </c>
      <c r="F119" s="11">
        <v>125</v>
      </c>
      <c r="G119" s="24">
        <v>2023</v>
      </c>
      <c r="H119" s="15"/>
      <c r="I119" s="14" t="s">
        <v>1212</v>
      </c>
      <c r="J119" s="14">
        <v>405</v>
      </c>
      <c r="K119" s="14">
        <v>-430</v>
      </c>
      <c r="L119" s="14">
        <v>430</v>
      </c>
      <c r="M119" s="14">
        <v>430</v>
      </c>
      <c r="N119" s="14"/>
      <c r="O119" s="14">
        <v>285</v>
      </c>
      <c r="P119" s="14">
        <v>300</v>
      </c>
      <c r="Q119" s="14">
        <v>315</v>
      </c>
      <c r="R119" s="14">
        <v>315</v>
      </c>
      <c r="S119" s="14">
        <v>745</v>
      </c>
      <c r="T119" s="14">
        <v>405</v>
      </c>
      <c r="U119" s="14">
        <v>435</v>
      </c>
      <c r="V119" s="14">
        <v>-440</v>
      </c>
      <c r="W119" s="14">
        <v>435</v>
      </c>
      <c r="X119" s="14">
        <v>1180</v>
      </c>
      <c r="Y119" s="11" t="s">
        <v>1328</v>
      </c>
      <c r="Z119" s="14">
        <v>1180</v>
      </c>
      <c r="AA119" s="16">
        <v>2</v>
      </c>
      <c r="AB119" s="13">
        <v>350.15695391165889</v>
      </c>
      <c r="AI119" s="20" t="str">
        <f>_xlfn.XLOOKUP(E119,Lookup!I:I,Lookup!J:J)</f>
        <v>205.00lbs (93kg)</v>
      </c>
      <c r="AJ119" s="22" t="s">
        <v>1203</v>
      </c>
      <c r="AK119" t="str">
        <f>_xlfn.XLOOKUP(AJ119,Lookup!A:A,Lookup!D:D)</f>
        <v>Men's Raw Varsity</v>
      </c>
    </row>
    <row r="120" spans="1:37" ht="45" x14ac:dyDescent="0.25">
      <c r="A120" s="12" t="s">
        <v>1329</v>
      </c>
      <c r="B120" s="11" t="s">
        <v>1508</v>
      </c>
      <c r="C120" s="11" t="str">
        <f>_xlfn.XLOOKUP(AJ120,Lookup!A:A,Lookup!C:C)</f>
        <v>Raw</v>
      </c>
      <c r="D120" s="19">
        <v>200.6</v>
      </c>
      <c r="E120" s="11">
        <v>205</v>
      </c>
      <c r="F120" s="11">
        <v>122</v>
      </c>
      <c r="G120" s="24">
        <v>2023</v>
      </c>
      <c r="H120" s="15"/>
      <c r="I120" s="14" t="s">
        <v>1189</v>
      </c>
      <c r="J120" s="14">
        <v>345</v>
      </c>
      <c r="K120" s="14">
        <v>355</v>
      </c>
      <c r="L120" s="14">
        <v>370</v>
      </c>
      <c r="M120" s="14">
        <v>370</v>
      </c>
      <c r="N120" s="14"/>
      <c r="O120" s="14">
        <v>215</v>
      </c>
      <c r="P120" s="14">
        <v>225</v>
      </c>
      <c r="Q120" s="14">
        <v>-235</v>
      </c>
      <c r="R120" s="14">
        <v>225</v>
      </c>
      <c r="S120" s="14">
        <v>595</v>
      </c>
      <c r="T120" s="14">
        <v>445</v>
      </c>
      <c r="U120" s="14">
        <v>455</v>
      </c>
      <c r="V120" s="14">
        <v>-460</v>
      </c>
      <c r="W120" s="14">
        <v>455</v>
      </c>
      <c r="X120" s="14">
        <v>1050</v>
      </c>
      <c r="Y120" s="11" t="s">
        <v>1330</v>
      </c>
      <c r="Z120" s="14">
        <v>1050</v>
      </c>
      <c r="AA120" s="16">
        <v>3</v>
      </c>
      <c r="AB120" s="13">
        <v>302.38817588804767</v>
      </c>
      <c r="AI120" s="20" t="str">
        <f>_xlfn.XLOOKUP(E120,Lookup!I:I,Lookup!J:J)</f>
        <v>205.00lbs (93kg)</v>
      </c>
      <c r="AJ120" s="22" t="s">
        <v>1203</v>
      </c>
      <c r="AK120" t="str">
        <f>_xlfn.XLOOKUP(AJ120,Lookup!A:A,Lookup!D:D)</f>
        <v>Men's Raw Varsity</v>
      </c>
    </row>
    <row r="121" spans="1:37" ht="45" x14ac:dyDescent="0.25">
      <c r="A121" s="12" t="s">
        <v>1331</v>
      </c>
      <c r="B121" s="11" t="s">
        <v>1508</v>
      </c>
      <c r="C121" s="11" t="str">
        <f>_xlfn.XLOOKUP(AJ121,Lookup!A:A,Lookup!C:C)</f>
        <v>Raw</v>
      </c>
      <c r="D121" s="19">
        <v>198</v>
      </c>
      <c r="E121" s="11">
        <v>205</v>
      </c>
      <c r="F121" s="11">
        <v>124</v>
      </c>
      <c r="G121" s="24">
        <v>2023</v>
      </c>
      <c r="H121" s="15"/>
      <c r="I121" s="14" t="s">
        <v>1192</v>
      </c>
      <c r="J121" s="14">
        <v>315</v>
      </c>
      <c r="K121" s="14">
        <v>-350</v>
      </c>
      <c r="L121" s="14">
        <v>360</v>
      </c>
      <c r="M121" s="14">
        <v>360</v>
      </c>
      <c r="N121" s="14"/>
      <c r="O121" s="14">
        <v>-225</v>
      </c>
      <c r="P121" s="14">
        <v>230</v>
      </c>
      <c r="Q121" s="14">
        <v>250</v>
      </c>
      <c r="R121" s="14">
        <v>250</v>
      </c>
      <c r="S121" s="14">
        <v>610</v>
      </c>
      <c r="T121" s="14">
        <v>315</v>
      </c>
      <c r="U121" s="14">
        <v>365</v>
      </c>
      <c r="V121" s="14">
        <v>405</v>
      </c>
      <c r="W121" s="14">
        <v>405</v>
      </c>
      <c r="X121" s="14">
        <v>1015</v>
      </c>
      <c r="Y121" s="11" t="s">
        <v>1332</v>
      </c>
      <c r="Z121" s="14">
        <v>1015</v>
      </c>
      <c r="AA121" s="16">
        <v>4</v>
      </c>
      <c r="AB121" s="13">
        <v>294.24227315198812</v>
      </c>
      <c r="AI121" s="20" t="str">
        <f>_xlfn.XLOOKUP(E121,Lookup!I:I,Lookup!J:J)</f>
        <v>205.00lbs (93kg)</v>
      </c>
      <c r="AJ121" s="22" t="s">
        <v>1203</v>
      </c>
      <c r="AK121" t="str">
        <f>_xlfn.XLOOKUP(AJ121,Lookup!A:A,Lookup!D:D)</f>
        <v>Men's Raw Varsity</v>
      </c>
    </row>
    <row r="122" spans="1:37" ht="45" x14ac:dyDescent="0.25">
      <c r="A122" s="12" t="s">
        <v>1333</v>
      </c>
      <c r="B122" s="11" t="s">
        <v>1508</v>
      </c>
      <c r="C122" s="11" t="str">
        <f>_xlfn.XLOOKUP(AJ122,Lookup!A:A,Lookup!C:C)</f>
        <v>Raw</v>
      </c>
      <c r="D122" s="19">
        <v>194</v>
      </c>
      <c r="E122" s="11">
        <v>205</v>
      </c>
      <c r="F122" s="11">
        <v>119</v>
      </c>
      <c r="G122" s="24">
        <v>2023</v>
      </c>
      <c r="H122" s="15"/>
      <c r="I122" s="14" t="s">
        <v>1245</v>
      </c>
      <c r="J122" s="14">
        <v>280</v>
      </c>
      <c r="K122" s="14">
        <v>300</v>
      </c>
      <c r="L122" s="14">
        <v>325</v>
      </c>
      <c r="M122" s="14">
        <v>325</v>
      </c>
      <c r="N122" s="14"/>
      <c r="O122" s="14">
        <v>190</v>
      </c>
      <c r="P122" s="14">
        <v>225</v>
      </c>
      <c r="Q122" s="14">
        <v>245</v>
      </c>
      <c r="R122" s="14">
        <v>245</v>
      </c>
      <c r="S122" s="14">
        <v>570</v>
      </c>
      <c r="T122" s="14">
        <v>320</v>
      </c>
      <c r="U122" s="14">
        <v>385</v>
      </c>
      <c r="V122" s="14">
        <v>405</v>
      </c>
      <c r="W122" s="14">
        <v>405</v>
      </c>
      <c r="X122" s="14">
        <v>975</v>
      </c>
      <c r="Y122" s="11" t="s">
        <v>1334</v>
      </c>
      <c r="Z122" s="14">
        <v>975</v>
      </c>
      <c r="AA122" s="16">
        <v>5</v>
      </c>
      <c r="AB122" s="13">
        <v>285.65386500320079</v>
      </c>
      <c r="AI122" s="20" t="str">
        <f>_xlfn.XLOOKUP(E122,Lookup!I:I,Lookup!J:J)</f>
        <v>205.00lbs (93kg)</v>
      </c>
      <c r="AJ122" s="22" t="s">
        <v>1203</v>
      </c>
      <c r="AK122" t="str">
        <f>_xlfn.XLOOKUP(AJ122,Lookup!A:A,Lookup!D:D)</f>
        <v>Men's Raw Varsity</v>
      </c>
    </row>
    <row r="123" spans="1:37" ht="45" x14ac:dyDescent="0.25">
      <c r="A123" s="12" t="s">
        <v>1335</v>
      </c>
      <c r="B123" s="11" t="s">
        <v>1508</v>
      </c>
      <c r="C123" s="11" t="str">
        <f>_xlfn.XLOOKUP(AJ123,Lookup!A:A,Lookup!C:C)</f>
        <v>Raw</v>
      </c>
      <c r="D123" s="19">
        <v>204.5</v>
      </c>
      <c r="E123" s="11">
        <v>205</v>
      </c>
      <c r="F123" s="11">
        <v>120</v>
      </c>
      <c r="G123" s="24">
        <v>2023</v>
      </c>
      <c r="H123" s="15"/>
      <c r="I123" s="14" t="s">
        <v>1192</v>
      </c>
      <c r="J123" s="14">
        <v>315</v>
      </c>
      <c r="K123" s="14">
        <v>335</v>
      </c>
      <c r="L123" s="14">
        <v>-350</v>
      </c>
      <c r="M123" s="14">
        <v>335</v>
      </c>
      <c r="N123" s="14"/>
      <c r="O123" s="14">
        <v>200</v>
      </c>
      <c r="P123" s="14">
        <v>205</v>
      </c>
      <c r="Q123" s="14">
        <v>-215</v>
      </c>
      <c r="R123" s="14">
        <v>205</v>
      </c>
      <c r="S123" s="14">
        <v>540</v>
      </c>
      <c r="T123" s="14">
        <v>405</v>
      </c>
      <c r="U123" s="14">
        <v>420</v>
      </c>
      <c r="V123" s="14">
        <v>-435</v>
      </c>
      <c r="W123" s="14">
        <v>420</v>
      </c>
      <c r="X123" s="14">
        <v>960</v>
      </c>
      <c r="Y123" s="11" t="s">
        <v>1336</v>
      </c>
      <c r="Z123" s="14">
        <v>960</v>
      </c>
      <c r="AA123" s="16">
        <v>6</v>
      </c>
      <c r="AB123" s="13">
        <v>273.90003074570552</v>
      </c>
      <c r="AI123" s="20" t="str">
        <f>_xlfn.XLOOKUP(E123,Lookup!I:I,Lookup!J:J)</f>
        <v>205.00lbs (93kg)</v>
      </c>
      <c r="AJ123" s="22" t="s">
        <v>1203</v>
      </c>
      <c r="AK123" t="str">
        <f>_xlfn.XLOOKUP(AJ123,Lookup!A:A,Lookup!D:D)</f>
        <v>Men's Raw Varsity</v>
      </c>
    </row>
    <row r="124" spans="1:37" ht="45" x14ac:dyDescent="0.25">
      <c r="A124" s="12" t="s">
        <v>1337</v>
      </c>
      <c r="B124" s="11" t="s">
        <v>1508</v>
      </c>
      <c r="C124" s="11" t="str">
        <f>_xlfn.XLOOKUP(AJ124,Lookup!A:A,Lookup!C:C)</f>
        <v>Raw</v>
      </c>
      <c r="D124" s="19">
        <v>220</v>
      </c>
      <c r="E124" s="11">
        <v>231</v>
      </c>
      <c r="F124" s="11">
        <v>129</v>
      </c>
      <c r="G124" s="24">
        <v>2023</v>
      </c>
      <c r="H124" s="15"/>
      <c r="I124" s="14" t="s">
        <v>1338</v>
      </c>
      <c r="J124" s="14">
        <v>285</v>
      </c>
      <c r="K124" s="14">
        <v>305</v>
      </c>
      <c r="L124" s="14">
        <v>325</v>
      </c>
      <c r="M124" s="14">
        <v>325</v>
      </c>
      <c r="N124" s="14"/>
      <c r="O124" s="14">
        <v>205</v>
      </c>
      <c r="P124" s="14">
        <v>215</v>
      </c>
      <c r="Q124" s="14">
        <v>-225</v>
      </c>
      <c r="R124" s="14">
        <v>215</v>
      </c>
      <c r="S124" s="14">
        <v>540</v>
      </c>
      <c r="T124" s="14">
        <v>365</v>
      </c>
      <c r="U124" s="14">
        <v>405</v>
      </c>
      <c r="V124" s="14">
        <v>425</v>
      </c>
      <c r="W124" s="14">
        <v>425</v>
      </c>
      <c r="X124" s="14">
        <v>965</v>
      </c>
      <c r="Y124" s="11" t="s">
        <v>1339</v>
      </c>
      <c r="Z124" s="14">
        <v>965</v>
      </c>
      <c r="AA124" s="16">
        <v>1</v>
      </c>
      <c r="AB124" s="13">
        <v>266.61593246987712</v>
      </c>
      <c r="AI124" s="20" t="str">
        <f>_xlfn.XLOOKUP(E124,Lookup!I:I,Lookup!J:J)</f>
        <v>231.25lbs (105kg)</v>
      </c>
      <c r="AJ124" s="22" t="s">
        <v>1163</v>
      </c>
      <c r="AK124" t="str">
        <f>_xlfn.XLOOKUP(AJ124,Lookup!A:A,Lookup!D:D)</f>
        <v>Men's Raw Junior Varsity</v>
      </c>
    </row>
    <row r="125" spans="1:37" ht="45" x14ac:dyDescent="0.25">
      <c r="A125" s="12" t="s">
        <v>1340</v>
      </c>
      <c r="B125" s="11" t="s">
        <v>1508</v>
      </c>
      <c r="C125" s="11" t="str">
        <f>_xlfn.XLOOKUP(AJ125,Lookup!A:A,Lookup!C:C)</f>
        <v>Raw</v>
      </c>
      <c r="D125" s="19">
        <v>230</v>
      </c>
      <c r="E125" s="11">
        <v>231</v>
      </c>
      <c r="F125" s="11">
        <v>127</v>
      </c>
      <c r="G125" s="24">
        <v>2023</v>
      </c>
      <c r="H125" s="15"/>
      <c r="I125" s="14" t="s">
        <v>1245</v>
      </c>
      <c r="J125" s="14">
        <v>285</v>
      </c>
      <c r="K125" s="14">
        <v>-315</v>
      </c>
      <c r="L125" s="14">
        <v>315</v>
      </c>
      <c r="M125" s="14">
        <v>315</v>
      </c>
      <c r="N125" s="14"/>
      <c r="O125" s="14">
        <v>205</v>
      </c>
      <c r="P125" s="14">
        <v>220</v>
      </c>
      <c r="Q125" s="14">
        <v>230</v>
      </c>
      <c r="R125" s="14">
        <v>230</v>
      </c>
      <c r="S125" s="14">
        <v>545</v>
      </c>
      <c r="T125" s="14">
        <v>315</v>
      </c>
      <c r="U125" s="14">
        <v>365</v>
      </c>
      <c r="V125" s="14">
        <v>410</v>
      </c>
      <c r="W125" s="14">
        <v>410</v>
      </c>
      <c r="X125" s="14">
        <v>955</v>
      </c>
      <c r="Y125" s="11" t="s">
        <v>1341</v>
      </c>
      <c r="Z125" s="14">
        <v>955</v>
      </c>
      <c r="AA125" s="16">
        <v>2</v>
      </c>
      <c r="AB125" s="13">
        <v>259.43460002586153</v>
      </c>
      <c r="AI125" s="20" t="str">
        <f>_xlfn.XLOOKUP(E125,Lookup!I:I,Lookup!J:J)</f>
        <v>231.25lbs (105kg)</v>
      </c>
      <c r="AJ125" s="22" t="s">
        <v>1163</v>
      </c>
      <c r="AK125" t="str">
        <f>_xlfn.XLOOKUP(AJ125,Lookup!A:A,Lookup!D:D)</f>
        <v>Men's Raw Junior Varsity</v>
      </c>
    </row>
    <row r="126" spans="1:37" ht="45" x14ac:dyDescent="0.25">
      <c r="A126" s="12" t="s">
        <v>1342</v>
      </c>
      <c r="B126" s="11" t="s">
        <v>1508</v>
      </c>
      <c r="C126" s="11" t="str">
        <f>_xlfn.XLOOKUP(AJ126,Lookup!A:A,Lookup!C:C)</f>
        <v>Raw</v>
      </c>
      <c r="D126" s="19">
        <v>223</v>
      </c>
      <c r="E126" s="11">
        <v>231</v>
      </c>
      <c r="F126" s="11">
        <v>128</v>
      </c>
      <c r="G126" s="24">
        <v>2023</v>
      </c>
      <c r="H126" s="15"/>
      <c r="I126" s="14" t="s">
        <v>1228</v>
      </c>
      <c r="J126" s="14">
        <v>-265</v>
      </c>
      <c r="K126" s="14">
        <v>-265</v>
      </c>
      <c r="L126" s="14">
        <v>265</v>
      </c>
      <c r="M126" s="14">
        <v>265</v>
      </c>
      <c r="N126" s="14"/>
      <c r="O126" s="14">
        <v>155</v>
      </c>
      <c r="P126" s="14">
        <v>160</v>
      </c>
      <c r="Q126" s="14">
        <v>-165</v>
      </c>
      <c r="R126" s="14">
        <v>160</v>
      </c>
      <c r="S126" s="14">
        <v>425</v>
      </c>
      <c r="T126" s="14">
        <v>365</v>
      </c>
      <c r="U126" s="14">
        <v>405</v>
      </c>
      <c r="V126" s="14">
        <v>415</v>
      </c>
      <c r="W126" s="14">
        <v>415</v>
      </c>
      <c r="X126" s="14">
        <v>840</v>
      </c>
      <c r="Y126" s="11" t="s">
        <v>1343</v>
      </c>
      <c r="Z126" s="14">
        <v>840</v>
      </c>
      <c r="AA126" s="16">
        <v>3</v>
      </c>
      <c r="AB126" s="13">
        <v>230.8228147188851</v>
      </c>
      <c r="AI126" s="20" t="str">
        <f>_xlfn.XLOOKUP(E126,Lookup!I:I,Lookup!J:J)</f>
        <v>231.25lbs (105kg)</v>
      </c>
      <c r="AJ126" s="22" t="s">
        <v>1163</v>
      </c>
      <c r="AK126" t="str">
        <f>_xlfn.XLOOKUP(AJ126,Lookup!A:A,Lookup!D:D)</f>
        <v>Men's Raw Junior Varsity</v>
      </c>
    </row>
    <row r="127" spans="1:37" ht="45" x14ac:dyDescent="0.25">
      <c r="A127" s="12" t="s">
        <v>1344</v>
      </c>
      <c r="B127" s="11" t="s">
        <v>1508</v>
      </c>
      <c r="C127" s="11" t="str">
        <f>_xlfn.XLOOKUP(AJ127,Lookup!A:A,Lookup!C:C)</f>
        <v>Raw</v>
      </c>
      <c r="D127" s="19">
        <v>225</v>
      </c>
      <c r="E127" s="11">
        <v>231</v>
      </c>
      <c r="F127" s="11">
        <v>126</v>
      </c>
      <c r="G127" s="24">
        <v>2023</v>
      </c>
      <c r="H127" s="15"/>
      <c r="I127" s="14" t="s">
        <v>1192</v>
      </c>
      <c r="J127" s="14">
        <v>-250</v>
      </c>
      <c r="K127" s="14">
        <v>250</v>
      </c>
      <c r="L127" s="14">
        <v>-285</v>
      </c>
      <c r="M127" s="14">
        <v>250</v>
      </c>
      <c r="N127" s="14"/>
      <c r="O127" s="14">
        <v>185</v>
      </c>
      <c r="P127" s="14">
        <v>-210</v>
      </c>
      <c r="Q127" s="14">
        <v>-210</v>
      </c>
      <c r="R127" s="14">
        <v>185</v>
      </c>
      <c r="S127" s="14">
        <v>435</v>
      </c>
      <c r="T127" s="14">
        <v>285</v>
      </c>
      <c r="U127" s="14">
        <v>325</v>
      </c>
      <c r="V127" s="14">
        <v>-335</v>
      </c>
      <c r="W127" s="14">
        <v>325</v>
      </c>
      <c r="X127" s="14">
        <v>760</v>
      </c>
      <c r="Y127" s="11" t="s">
        <v>1345</v>
      </c>
      <c r="Z127" s="14">
        <v>760</v>
      </c>
      <c r="AA127" s="16">
        <v>4</v>
      </c>
      <c r="AB127" s="13">
        <v>208.15023090708959</v>
      </c>
      <c r="AI127" s="20" t="str">
        <f>_xlfn.XLOOKUP(E127,Lookup!I:I,Lookup!J:J)</f>
        <v>231.25lbs (105kg)</v>
      </c>
      <c r="AJ127" s="22" t="s">
        <v>1163</v>
      </c>
      <c r="AK127" t="str">
        <f>_xlfn.XLOOKUP(AJ127,Lookup!A:A,Lookup!D:D)</f>
        <v>Men's Raw Junior Varsity</v>
      </c>
    </row>
    <row r="128" spans="1:37" ht="45" x14ac:dyDescent="0.25">
      <c r="A128" s="12" t="s">
        <v>1346</v>
      </c>
      <c r="B128" s="11" t="s">
        <v>1508</v>
      </c>
      <c r="C128" s="11" t="str">
        <f>_xlfn.XLOOKUP(AJ128,Lookup!A:A,Lookup!C:C)</f>
        <v>Raw</v>
      </c>
      <c r="D128" s="19">
        <v>264</v>
      </c>
      <c r="E128" s="11">
        <v>264</v>
      </c>
      <c r="F128" s="11">
        <v>134</v>
      </c>
      <c r="G128" s="24">
        <v>2023</v>
      </c>
      <c r="H128" s="15"/>
      <c r="I128" s="14" t="s">
        <v>1192</v>
      </c>
      <c r="J128" s="14">
        <v>395</v>
      </c>
      <c r="K128" s="14">
        <v>410</v>
      </c>
      <c r="L128" s="14">
        <v>430</v>
      </c>
      <c r="M128" s="14">
        <v>430</v>
      </c>
      <c r="N128" s="14"/>
      <c r="O128" s="14">
        <v>250</v>
      </c>
      <c r="P128" s="14">
        <v>260</v>
      </c>
      <c r="Q128" s="14">
        <v>270</v>
      </c>
      <c r="R128" s="14">
        <v>270</v>
      </c>
      <c r="S128" s="14">
        <v>700</v>
      </c>
      <c r="T128" s="14">
        <v>395</v>
      </c>
      <c r="U128" s="14">
        <v>410</v>
      </c>
      <c r="V128" s="14">
        <v>440</v>
      </c>
      <c r="W128" s="14">
        <v>440</v>
      </c>
      <c r="X128" s="14">
        <v>1140</v>
      </c>
      <c r="Y128" s="11" t="s">
        <v>1347</v>
      </c>
      <c r="Z128" s="14">
        <v>1140</v>
      </c>
      <c r="AA128" s="16">
        <v>1</v>
      </c>
      <c r="AB128" s="13">
        <v>297.43628061521747</v>
      </c>
      <c r="AI128" s="20" t="str">
        <f>_xlfn.XLOOKUP(E128,Lookup!I:I,Lookup!J:J)</f>
        <v>264.50lbs (120kg)</v>
      </c>
      <c r="AJ128" s="22" t="s">
        <v>1163</v>
      </c>
      <c r="AK128" t="str">
        <f>_xlfn.XLOOKUP(AJ128,Lookup!A:A,Lookup!D:D)</f>
        <v>Men's Raw Junior Varsity</v>
      </c>
    </row>
    <row r="129" spans="1:37" ht="45" x14ac:dyDescent="0.25">
      <c r="A129" s="12" t="s">
        <v>1348</v>
      </c>
      <c r="B129" s="11" t="s">
        <v>1508</v>
      </c>
      <c r="C129" s="11" t="str">
        <f>_xlfn.XLOOKUP(AJ129,Lookup!A:A,Lookup!C:C)</f>
        <v>Raw</v>
      </c>
      <c r="D129" s="19">
        <v>244.7</v>
      </c>
      <c r="E129" s="11">
        <v>264</v>
      </c>
      <c r="F129" s="11">
        <v>130</v>
      </c>
      <c r="G129" s="24">
        <v>2023</v>
      </c>
      <c r="H129" s="15"/>
      <c r="I129" s="14" t="s">
        <v>1245</v>
      </c>
      <c r="J129" s="14">
        <v>345</v>
      </c>
      <c r="K129" s="14">
        <v>-375</v>
      </c>
      <c r="L129" s="14">
        <v>375</v>
      </c>
      <c r="M129" s="14">
        <v>375</v>
      </c>
      <c r="N129" s="14"/>
      <c r="O129" s="14">
        <v>205</v>
      </c>
      <c r="P129" s="14">
        <v>225</v>
      </c>
      <c r="Q129" s="14">
        <v>-235</v>
      </c>
      <c r="R129" s="14">
        <v>225</v>
      </c>
      <c r="S129" s="14">
        <v>600</v>
      </c>
      <c r="T129" s="14">
        <v>385</v>
      </c>
      <c r="U129" s="14">
        <v>420</v>
      </c>
      <c r="V129" s="14">
        <v>440</v>
      </c>
      <c r="W129" s="14">
        <v>440</v>
      </c>
      <c r="X129" s="14">
        <v>1040</v>
      </c>
      <c r="Y129" s="11" t="s">
        <v>1349</v>
      </c>
      <c r="Z129" s="14">
        <v>1040</v>
      </c>
      <c r="AA129" s="16">
        <v>2</v>
      </c>
      <c r="AB129" s="13">
        <v>276.86473538781922</v>
      </c>
      <c r="AI129" s="20" t="str">
        <f>_xlfn.XLOOKUP(E129,Lookup!I:I,Lookup!J:J)</f>
        <v>264.50lbs (120kg)</v>
      </c>
      <c r="AJ129" s="22" t="s">
        <v>1163</v>
      </c>
      <c r="AK129" t="str">
        <f>_xlfn.XLOOKUP(AJ129,Lookup!A:A,Lookup!D:D)</f>
        <v>Men's Raw Junior Varsity</v>
      </c>
    </row>
    <row r="130" spans="1:37" ht="45" x14ac:dyDescent="0.25">
      <c r="A130" s="12" t="s">
        <v>1350</v>
      </c>
      <c r="B130" s="11" t="s">
        <v>1508</v>
      </c>
      <c r="C130" s="11" t="str">
        <f>_xlfn.XLOOKUP(AJ130,Lookup!A:A,Lookup!C:C)</f>
        <v>Raw</v>
      </c>
      <c r="D130" s="19">
        <v>237</v>
      </c>
      <c r="E130" s="11">
        <v>264</v>
      </c>
      <c r="F130" s="11">
        <v>137</v>
      </c>
      <c r="G130" s="24">
        <v>2023</v>
      </c>
      <c r="H130" s="15"/>
      <c r="I130" s="14" t="s">
        <v>1245</v>
      </c>
      <c r="J130" s="14">
        <v>285</v>
      </c>
      <c r="K130" s="14">
        <v>315</v>
      </c>
      <c r="L130" s="14">
        <v>350</v>
      </c>
      <c r="M130" s="14">
        <v>350</v>
      </c>
      <c r="N130" s="14"/>
      <c r="O130" s="14">
        <v>195</v>
      </c>
      <c r="P130" s="14">
        <v>210</v>
      </c>
      <c r="Q130" s="14">
        <v>-220</v>
      </c>
      <c r="R130" s="14">
        <v>210</v>
      </c>
      <c r="S130" s="14">
        <v>560</v>
      </c>
      <c r="T130" s="14">
        <v>315</v>
      </c>
      <c r="U130" s="14">
        <v>350</v>
      </c>
      <c r="V130" s="14">
        <v>375</v>
      </c>
      <c r="W130" s="14">
        <v>375</v>
      </c>
      <c r="X130" s="14">
        <v>935</v>
      </c>
      <c r="Y130" s="11" t="s">
        <v>1351</v>
      </c>
      <c r="Z130" s="14">
        <v>935</v>
      </c>
      <c r="AA130" s="16">
        <v>3</v>
      </c>
      <c r="AB130" s="13">
        <v>251.41432450123278</v>
      </c>
      <c r="AI130" s="20" t="str">
        <f>_xlfn.XLOOKUP(E130,Lookup!I:I,Lookup!J:J)</f>
        <v>264.50lbs (120kg)</v>
      </c>
      <c r="AJ130" s="22" t="s">
        <v>1163</v>
      </c>
      <c r="AK130" t="str">
        <f>_xlfn.XLOOKUP(AJ130,Lookup!A:A,Lookup!D:D)</f>
        <v>Men's Raw Junior Varsity</v>
      </c>
    </row>
    <row r="131" spans="1:37" ht="45" x14ac:dyDescent="0.25">
      <c r="A131" s="12" t="s">
        <v>1352</v>
      </c>
      <c r="B131" s="11" t="s">
        <v>1508</v>
      </c>
      <c r="C131" s="11" t="str">
        <f>_xlfn.XLOOKUP(AJ131,Lookup!A:A,Lookup!C:C)</f>
        <v>Raw</v>
      </c>
      <c r="D131" s="19">
        <v>262.39999999999998</v>
      </c>
      <c r="E131" s="11">
        <v>264</v>
      </c>
      <c r="F131" s="11">
        <v>135</v>
      </c>
      <c r="G131" s="24">
        <v>2023</v>
      </c>
      <c r="H131" s="15"/>
      <c r="I131" s="14" t="s">
        <v>1215</v>
      </c>
      <c r="J131" s="14">
        <v>265</v>
      </c>
      <c r="K131" s="14">
        <v>290</v>
      </c>
      <c r="L131" s="14">
        <v>315</v>
      </c>
      <c r="M131" s="14">
        <v>315</v>
      </c>
      <c r="N131" s="14"/>
      <c r="O131" s="14">
        <v>175</v>
      </c>
      <c r="P131" s="14">
        <v>195</v>
      </c>
      <c r="Q131" s="14">
        <v>210</v>
      </c>
      <c r="R131" s="14">
        <v>210</v>
      </c>
      <c r="S131" s="14">
        <v>525</v>
      </c>
      <c r="T131" s="14">
        <v>315</v>
      </c>
      <c r="U131" s="14">
        <v>345</v>
      </c>
      <c r="V131" s="14">
        <v>360</v>
      </c>
      <c r="W131" s="14">
        <v>360</v>
      </c>
      <c r="X131" s="14">
        <v>885</v>
      </c>
      <c r="Y131" s="11" t="s">
        <v>1353</v>
      </c>
      <c r="Z131" s="14">
        <v>885</v>
      </c>
      <c r="AA131" s="16">
        <v>4</v>
      </c>
      <c r="AB131" s="13">
        <v>231.22560920618432</v>
      </c>
      <c r="AI131" s="20" t="str">
        <f>_xlfn.XLOOKUP(E131,Lookup!I:I,Lookup!J:J)</f>
        <v>264.50lbs (120kg)</v>
      </c>
      <c r="AJ131" s="22" t="s">
        <v>1163</v>
      </c>
      <c r="AK131" t="str">
        <f>_xlfn.XLOOKUP(AJ131,Lookup!A:A,Lookup!D:D)</f>
        <v>Men's Raw Junior Varsity</v>
      </c>
    </row>
    <row r="132" spans="1:37" ht="45" x14ac:dyDescent="0.25">
      <c r="A132" s="12" t="s">
        <v>1354</v>
      </c>
      <c r="B132" s="11" t="s">
        <v>1508</v>
      </c>
      <c r="C132" s="11" t="str">
        <f>_xlfn.XLOOKUP(AJ132,Lookup!A:A,Lookup!C:C)</f>
        <v>Raw</v>
      </c>
      <c r="D132" s="19">
        <v>243</v>
      </c>
      <c r="E132" s="11">
        <v>264</v>
      </c>
      <c r="F132" s="11">
        <v>131</v>
      </c>
      <c r="G132" s="24">
        <v>2023</v>
      </c>
      <c r="H132" s="15"/>
      <c r="I132" s="14" t="s">
        <v>1197</v>
      </c>
      <c r="J132" s="14">
        <v>295</v>
      </c>
      <c r="K132" s="14">
        <v>315</v>
      </c>
      <c r="L132" s="14">
        <v>330</v>
      </c>
      <c r="M132" s="14">
        <v>330</v>
      </c>
      <c r="N132" s="14"/>
      <c r="O132" s="14">
        <v>150</v>
      </c>
      <c r="P132" s="14">
        <v>165</v>
      </c>
      <c r="Q132" s="14">
        <v>175</v>
      </c>
      <c r="R132" s="14">
        <v>175</v>
      </c>
      <c r="S132" s="14">
        <v>505</v>
      </c>
      <c r="T132" s="14">
        <v>300</v>
      </c>
      <c r="U132" s="14">
        <v>325</v>
      </c>
      <c r="V132" s="14">
        <v>360</v>
      </c>
      <c r="W132" s="14">
        <v>360</v>
      </c>
      <c r="X132" s="14">
        <v>865</v>
      </c>
      <c r="Y132" s="11" t="s">
        <v>1355</v>
      </c>
      <c r="Z132" s="14">
        <v>865</v>
      </c>
      <c r="AA132" s="16">
        <v>5</v>
      </c>
      <c r="AB132" s="13">
        <v>230.74776101845595</v>
      </c>
      <c r="AI132" s="20" t="str">
        <f>_xlfn.XLOOKUP(E132,Lookup!I:I,Lookup!J:J)</f>
        <v>264.50lbs (120kg)</v>
      </c>
      <c r="AJ132" s="22" t="s">
        <v>1163</v>
      </c>
      <c r="AK132" t="str">
        <f>_xlfn.XLOOKUP(AJ132,Lookup!A:A,Lookup!D:D)</f>
        <v>Men's Raw Junior Varsity</v>
      </c>
    </row>
    <row r="133" spans="1:37" ht="45" x14ac:dyDescent="0.25">
      <c r="A133" s="12" t="s">
        <v>1356</v>
      </c>
      <c r="B133" s="11" t="s">
        <v>1508</v>
      </c>
      <c r="C133" s="11" t="str">
        <f>_xlfn.XLOOKUP(AJ133,Lookup!A:A,Lookup!C:C)</f>
        <v>Raw</v>
      </c>
      <c r="D133" s="19">
        <v>263</v>
      </c>
      <c r="E133" s="11">
        <v>264</v>
      </c>
      <c r="F133" s="11">
        <v>136</v>
      </c>
      <c r="G133" s="24">
        <v>2023</v>
      </c>
      <c r="H133" s="15"/>
      <c r="I133" s="14" t="s">
        <v>1212</v>
      </c>
      <c r="J133" s="14">
        <v>275</v>
      </c>
      <c r="K133" s="14">
        <v>300</v>
      </c>
      <c r="L133" s="14">
        <v>315</v>
      </c>
      <c r="M133" s="14">
        <v>315</v>
      </c>
      <c r="N133" s="14"/>
      <c r="O133" s="14">
        <v>160</v>
      </c>
      <c r="P133" s="14">
        <v>175</v>
      </c>
      <c r="Q133" s="14">
        <v>-200</v>
      </c>
      <c r="R133" s="14">
        <v>175</v>
      </c>
      <c r="S133" s="14">
        <v>490</v>
      </c>
      <c r="T133" s="14">
        <v>305</v>
      </c>
      <c r="U133" s="14">
        <v>325</v>
      </c>
      <c r="V133" s="14">
        <v>350</v>
      </c>
      <c r="W133" s="14">
        <v>350</v>
      </c>
      <c r="X133" s="14">
        <v>840</v>
      </c>
      <c r="Y133" s="11" t="s">
        <v>1357</v>
      </c>
      <c r="Z133" s="14">
        <v>840</v>
      </c>
      <c r="AA133" s="16">
        <v>6</v>
      </c>
      <c r="AB133" s="13">
        <v>219.35407213233378</v>
      </c>
      <c r="AI133" s="20" t="str">
        <f>_xlfn.XLOOKUP(E133,Lookup!I:I,Lookup!J:J)</f>
        <v>264.50lbs (120kg)</v>
      </c>
      <c r="AJ133" s="22" t="s">
        <v>1163</v>
      </c>
      <c r="AK133" t="str">
        <f>_xlfn.XLOOKUP(AJ133,Lookup!A:A,Lookup!D:D)</f>
        <v>Men's Raw Junior Varsity</v>
      </c>
    </row>
    <row r="134" spans="1:37" ht="45" x14ac:dyDescent="0.25">
      <c r="A134" s="12" t="s">
        <v>1358</v>
      </c>
      <c r="B134" s="11" t="s">
        <v>1508</v>
      </c>
      <c r="C134" s="11" t="str">
        <f>_xlfn.XLOOKUP(AJ134,Lookup!A:A,Lookup!C:C)</f>
        <v>Raw</v>
      </c>
      <c r="D134" s="19">
        <v>240.4</v>
      </c>
      <c r="E134" s="11">
        <v>264</v>
      </c>
      <c r="F134" s="11">
        <v>132</v>
      </c>
      <c r="G134" s="24">
        <v>2023</v>
      </c>
      <c r="H134" s="15"/>
      <c r="I134" s="14" t="s">
        <v>1245</v>
      </c>
      <c r="J134" s="14">
        <v>-190</v>
      </c>
      <c r="K134" s="14">
        <v>190</v>
      </c>
      <c r="L134" s="14">
        <v>215</v>
      </c>
      <c r="M134" s="14">
        <v>215</v>
      </c>
      <c r="N134" s="14"/>
      <c r="O134" s="14">
        <v>100</v>
      </c>
      <c r="P134" s="14">
        <v>115</v>
      </c>
      <c r="Q134" s="14">
        <v>-135</v>
      </c>
      <c r="R134" s="14">
        <v>115</v>
      </c>
      <c r="S134" s="14">
        <v>330</v>
      </c>
      <c r="T134" s="14">
        <v>285</v>
      </c>
      <c r="U134" s="14">
        <v>-300</v>
      </c>
      <c r="V134" s="14">
        <v>300</v>
      </c>
      <c r="W134" s="14">
        <v>300</v>
      </c>
      <c r="X134" s="14">
        <v>630</v>
      </c>
      <c r="Y134" s="11" t="s">
        <v>1359</v>
      </c>
      <c r="Z134" s="14">
        <v>630</v>
      </c>
      <c r="AA134" s="16">
        <v>7</v>
      </c>
      <c r="AB134" s="13">
        <v>168.63058783079487</v>
      </c>
      <c r="AI134" s="20" t="str">
        <f>_xlfn.XLOOKUP(E134,Lookup!I:I,Lookup!J:J)</f>
        <v>264.50lbs (120kg)</v>
      </c>
      <c r="AJ134" s="22" t="s">
        <v>1163</v>
      </c>
      <c r="AK134" t="str">
        <f>_xlfn.XLOOKUP(AJ134,Lookup!A:A,Lookup!D:D)</f>
        <v>Men's Raw Junior Varsity</v>
      </c>
    </row>
    <row r="135" spans="1:37" ht="30" x14ac:dyDescent="0.25">
      <c r="A135" s="12" t="s">
        <v>1360</v>
      </c>
      <c r="B135" s="11" t="s">
        <v>1508</v>
      </c>
      <c r="C135" s="11" t="str">
        <f>_xlfn.XLOOKUP(AJ135,Lookup!A:A,Lookup!C:C)</f>
        <v>Raw</v>
      </c>
      <c r="D135" s="19">
        <v>238</v>
      </c>
      <c r="E135" s="11">
        <v>264</v>
      </c>
      <c r="F135" s="11">
        <v>133</v>
      </c>
      <c r="G135" s="24">
        <v>2023</v>
      </c>
      <c r="H135" s="15"/>
      <c r="I135" s="14" t="s">
        <v>1228</v>
      </c>
      <c r="J135" s="14">
        <v>-225</v>
      </c>
      <c r="K135" s="14">
        <v>225</v>
      </c>
      <c r="L135" s="14">
        <v>-235</v>
      </c>
      <c r="M135" s="14">
        <v>225</v>
      </c>
      <c r="N135" s="14"/>
      <c r="O135" s="14">
        <v>-115</v>
      </c>
      <c r="P135" s="14">
        <v>-115</v>
      </c>
      <c r="Q135" s="14">
        <v>-115</v>
      </c>
      <c r="R135" s="14">
        <v>0</v>
      </c>
      <c r="S135" s="14">
        <v>0</v>
      </c>
      <c r="T135" s="14">
        <v>-245</v>
      </c>
      <c r="U135" s="14">
        <v>0</v>
      </c>
      <c r="V135" s="14">
        <v>0</v>
      </c>
      <c r="W135" s="14">
        <v>0</v>
      </c>
      <c r="X135" s="14">
        <v>0</v>
      </c>
      <c r="Y135" s="11" t="s">
        <v>1147</v>
      </c>
      <c r="Z135" s="14">
        <v>0</v>
      </c>
      <c r="AA135" s="16" t="s">
        <v>1147</v>
      </c>
      <c r="AB135" s="13">
        <v>0</v>
      </c>
      <c r="AI135" s="20" t="str">
        <f>_xlfn.XLOOKUP(E135,Lookup!I:I,Lookup!J:J)</f>
        <v>264.50lbs (120kg)</v>
      </c>
      <c r="AJ135" s="22" t="s">
        <v>1163</v>
      </c>
      <c r="AK135" t="str">
        <f>_xlfn.XLOOKUP(AJ135,Lookup!A:A,Lookup!D:D)</f>
        <v>Men's Raw Junior Varsity</v>
      </c>
    </row>
    <row r="136" spans="1:37" ht="45" x14ac:dyDescent="0.25">
      <c r="A136" s="12" t="s">
        <v>1361</v>
      </c>
      <c r="B136" s="11" t="s">
        <v>1508</v>
      </c>
      <c r="C136" s="11" t="str">
        <f>_xlfn.XLOOKUP(AJ136,Lookup!A:A,Lookup!C:C)</f>
        <v>Raw</v>
      </c>
      <c r="D136" s="19">
        <v>231</v>
      </c>
      <c r="E136" s="11">
        <v>231</v>
      </c>
      <c r="F136" s="11">
        <v>142</v>
      </c>
      <c r="G136" s="24">
        <v>2023</v>
      </c>
      <c r="H136" s="15"/>
      <c r="I136" s="14" t="s">
        <v>1192</v>
      </c>
      <c r="J136" s="14">
        <v>350</v>
      </c>
      <c r="K136" s="14">
        <v>375</v>
      </c>
      <c r="L136" s="14">
        <v>-400</v>
      </c>
      <c r="M136" s="14">
        <v>375</v>
      </c>
      <c r="N136" s="14"/>
      <c r="O136" s="14">
        <v>275</v>
      </c>
      <c r="P136" s="14">
        <v>290</v>
      </c>
      <c r="Q136" s="14">
        <v>300</v>
      </c>
      <c r="R136" s="14">
        <v>300</v>
      </c>
      <c r="S136" s="14">
        <v>675</v>
      </c>
      <c r="T136" s="14">
        <v>400</v>
      </c>
      <c r="U136" s="14">
        <v>440</v>
      </c>
      <c r="V136" s="14">
        <v>465</v>
      </c>
      <c r="W136" s="14">
        <v>465</v>
      </c>
      <c r="X136" s="14">
        <v>1140</v>
      </c>
      <c r="Y136" s="11" t="s">
        <v>1362</v>
      </c>
      <c r="Z136" s="14">
        <v>1140</v>
      </c>
      <c r="AA136" s="16">
        <v>1</v>
      </c>
      <c r="AB136" s="13">
        <v>309.2261582983391</v>
      </c>
      <c r="AI136" s="20" t="str">
        <f>_xlfn.XLOOKUP(E136,Lookup!I:I,Lookup!J:J)</f>
        <v>231.25lbs (105kg)</v>
      </c>
      <c r="AJ136" s="22" t="s">
        <v>1203</v>
      </c>
      <c r="AK136" t="str">
        <f>_xlfn.XLOOKUP(AJ136,Lookup!A:A,Lookup!D:D)</f>
        <v>Men's Raw Varsity</v>
      </c>
    </row>
    <row r="137" spans="1:37" ht="45" x14ac:dyDescent="0.25">
      <c r="A137" s="12" t="s">
        <v>1363</v>
      </c>
      <c r="B137" s="11" t="s">
        <v>1508</v>
      </c>
      <c r="C137" s="11" t="str">
        <f>_xlfn.XLOOKUP(AJ137,Lookup!A:A,Lookup!C:C)</f>
        <v>Raw</v>
      </c>
      <c r="D137" s="19">
        <v>220</v>
      </c>
      <c r="E137" s="11">
        <v>231</v>
      </c>
      <c r="F137" s="11">
        <v>146</v>
      </c>
      <c r="G137" s="24">
        <v>2023</v>
      </c>
      <c r="H137" s="15"/>
      <c r="I137" s="14" t="s">
        <v>1228</v>
      </c>
      <c r="J137" s="14">
        <v>350</v>
      </c>
      <c r="K137" s="14">
        <v>375</v>
      </c>
      <c r="L137" s="14">
        <v>405</v>
      </c>
      <c r="M137" s="14">
        <v>405</v>
      </c>
      <c r="N137" s="14"/>
      <c r="O137" s="14">
        <v>240</v>
      </c>
      <c r="P137" s="14">
        <v>255</v>
      </c>
      <c r="Q137" s="14">
        <v>-265</v>
      </c>
      <c r="R137" s="14">
        <v>255</v>
      </c>
      <c r="S137" s="14">
        <v>660</v>
      </c>
      <c r="T137" s="14">
        <v>400</v>
      </c>
      <c r="U137" s="14">
        <v>435</v>
      </c>
      <c r="V137" s="14">
        <v>455</v>
      </c>
      <c r="W137" s="14">
        <v>455</v>
      </c>
      <c r="X137" s="14">
        <v>1115</v>
      </c>
      <c r="Y137" s="11" t="s">
        <v>1364</v>
      </c>
      <c r="Z137" s="14">
        <v>1115</v>
      </c>
      <c r="AA137" s="16">
        <v>2</v>
      </c>
      <c r="AB137" s="13">
        <v>308.05882352737098</v>
      </c>
      <c r="AI137" s="20" t="str">
        <f>_xlfn.XLOOKUP(E137,Lookup!I:I,Lookup!J:J)</f>
        <v>231.25lbs (105kg)</v>
      </c>
      <c r="AJ137" s="22" t="s">
        <v>1203</v>
      </c>
      <c r="AK137" t="str">
        <f>_xlfn.XLOOKUP(AJ137,Lookup!A:A,Lookup!D:D)</f>
        <v>Men's Raw Varsity</v>
      </c>
    </row>
    <row r="138" spans="1:37" ht="45" x14ac:dyDescent="0.25">
      <c r="A138" s="12" t="s">
        <v>1365</v>
      </c>
      <c r="B138" s="11" t="s">
        <v>1508</v>
      </c>
      <c r="C138" s="11" t="str">
        <f>_xlfn.XLOOKUP(AJ138,Lookup!A:A,Lookup!C:C)</f>
        <v>Raw</v>
      </c>
      <c r="D138" s="19">
        <v>230</v>
      </c>
      <c r="E138" s="11">
        <v>231</v>
      </c>
      <c r="F138" s="11">
        <v>145</v>
      </c>
      <c r="G138" s="24">
        <v>2023</v>
      </c>
      <c r="H138" s="15"/>
      <c r="I138" s="14" t="s">
        <v>1296</v>
      </c>
      <c r="J138" s="14">
        <v>265</v>
      </c>
      <c r="K138" s="14">
        <v>-375</v>
      </c>
      <c r="L138" s="14">
        <v>375</v>
      </c>
      <c r="M138" s="14">
        <v>375</v>
      </c>
      <c r="N138" s="14"/>
      <c r="O138" s="14">
        <v>225</v>
      </c>
      <c r="P138" s="14">
        <v>245</v>
      </c>
      <c r="Q138" s="14">
        <v>-255</v>
      </c>
      <c r="R138" s="14">
        <v>245</v>
      </c>
      <c r="S138" s="14">
        <v>620</v>
      </c>
      <c r="T138" s="14">
        <v>-405</v>
      </c>
      <c r="U138" s="14">
        <v>405</v>
      </c>
      <c r="V138" s="14">
        <v>-415</v>
      </c>
      <c r="W138" s="14">
        <v>405</v>
      </c>
      <c r="X138" s="14">
        <v>1025</v>
      </c>
      <c r="Y138" s="11" t="s">
        <v>1366</v>
      </c>
      <c r="Z138" s="14">
        <v>1025</v>
      </c>
      <c r="AA138" s="16">
        <v>3</v>
      </c>
      <c r="AB138" s="13">
        <v>278.45074871885657</v>
      </c>
      <c r="AI138" s="20" t="str">
        <f>_xlfn.XLOOKUP(E138,Lookup!I:I,Lookup!J:J)</f>
        <v>231.25lbs (105kg)</v>
      </c>
      <c r="AJ138" s="22" t="s">
        <v>1203</v>
      </c>
      <c r="AK138" t="str">
        <f>_xlfn.XLOOKUP(AJ138,Lookup!A:A,Lookup!D:D)</f>
        <v>Men's Raw Varsity</v>
      </c>
    </row>
    <row r="139" spans="1:37" ht="45" x14ac:dyDescent="0.25">
      <c r="A139" s="12" t="s">
        <v>1367</v>
      </c>
      <c r="B139" s="11" t="s">
        <v>1508</v>
      </c>
      <c r="C139" s="11" t="str">
        <f>_xlfn.XLOOKUP(AJ139,Lookup!A:A,Lookup!C:C)</f>
        <v>Raw</v>
      </c>
      <c r="D139" s="19">
        <v>229.8</v>
      </c>
      <c r="E139" s="11">
        <v>231</v>
      </c>
      <c r="F139" s="11">
        <v>140</v>
      </c>
      <c r="G139" s="24">
        <v>2023</v>
      </c>
      <c r="H139" s="15"/>
      <c r="I139" s="14" t="s">
        <v>1338</v>
      </c>
      <c r="J139" s="14">
        <v>315</v>
      </c>
      <c r="K139" s="14">
        <v>340</v>
      </c>
      <c r="L139" s="14">
        <v>360</v>
      </c>
      <c r="M139" s="14">
        <v>360</v>
      </c>
      <c r="N139" s="14"/>
      <c r="O139" s="14">
        <v>195</v>
      </c>
      <c r="P139" s="14">
        <v>215</v>
      </c>
      <c r="Q139" s="14">
        <v>225</v>
      </c>
      <c r="R139" s="14">
        <v>225</v>
      </c>
      <c r="S139" s="14">
        <v>585</v>
      </c>
      <c r="T139" s="14">
        <v>365</v>
      </c>
      <c r="U139" s="14">
        <v>400</v>
      </c>
      <c r="V139" s="14">
        <v>430</v>
      </c>
      <c r="W139" s="14">
        <v>430</v>
      </c>
      <c r="X139" s="14">
        <v>1015</v>
      </c>
      <c r="Y139" s="11" t="s">
        <v>1368</v>
      </c>
      <c r="Z139" s="14">
        <v>1015</v>
      </c>
      <c r="AA139" s="16">
        <v>4</v>
      </c>
      <c r="AB139" s="13">
        <v>275.82622408207192</v>
      </c>
      <c r="AI139" s="20" t="str">
        <f>_xlfn.XLOOKUP(E139,Lookup!I:I,Lookup!J:J)</f>
        <v>231.25lbs (105kg)</v>
      </c>
      <c r="AJ139" s="22" t="s">
        <v>1203</v>
      </c>
      <c r="AK139" t="str">
        <f>_xlfn.XLOOKUP(AJ139,Lookup!A:A,Lookup!D:D)</f>
        <v>Men's Raw Varsity</v>
      </c>
    </row>
    <row r="140" spans="1:37" ht="45" x14ac:dyDescent="0.25">
      <c r="A140" s="12" t="s">
        <v>1369</v>
      </c>
      <c r="B140" s="11" t="s">
        <v>1508</v>
      </c>
      <c r="C140" s="11" t="str">
        <f>_xlfn.XLOOKUP(AJ140,Lookup!A:A,Lookup!C:C)</f>
        <v>Raw</v>
      </c>
      <c r="D140" s="19">
        <v>216</v>
      </c>
      <c r="E140" s="11">
        <v>231</v>
      </c>
      <c r="F140" s="11">
        <v>139</v>
      </c>
      <c r="G140" s="24">
        <v>2023</v>
      </c>
      <c r="H140" s="15"/>
      <c r="I140" s="14" t="s">
        <v>1245</v>
      </c>
      <c r="J140" s="14">
        <v>315</v>
      </c>
      <c r="K140" s="14">
        <v>340</v>
      </c>
      <c r="L140" s="14">
        <v>360</v>
      </c>
      <c r="M140" s="14">
        <v>360</v>
      </c>
      <c r="N140" s="14"/>
      <c r="O140" s="14">
        <v>-200</v>
      </c>
      <c r="P140" s="14">
        <v>215</v>
      </c>
      <c r="Q140" s="14">
        <v>225</v>
      </c>
      <c r="R140" s="14">
        <v>225</v>
      </c>
      <c r="S140" s="14">
        <v>585</v>
      </c>
      <c r="T140" s="14">
        <v>375</v>
      </c>
      <c r="U140" s="14">
        <v>410</v>
      </c>
      <c r="V140" s="14">
        <v>425</v>
      </c>
      <c r="W140" s="14">
        <v>425</v>
      </c>
      <c r="X140" s="14">
        <v>1010</v>
      </c>
      <c r="Y140" s="11" t="s">
        <v>1370</v>
      </c>
      <c r="Z140" s="14">
        <v>1010</v>
      </c>
      <c r="AA140" s="16">
        <v>5</v>
      </c>
      <c r="AB140" s="13">
        <v>281.15620627589703</v>
      </c>
      <c r="AI140" s="20" t="str">
        <f>_xlfn.XLOOKUP(E140,Lookup!I:I,Lookup!J:J)</f>
        <v>231.25lbs (105kg)</v>
      </c>
      <c r="AJ140" s="22" t="s">
        <v>1203</v>
      </c>
      <c r="AK140" t="str">
        <f>_xlfn.XLOOKUP(AJ140,Lookup!A:A,Lookup!D:D)</f>
        <v>Men's Raw Varsity</v>
      </c>
    </row>
    <row r="141" spans="1:37" ht="45" x14ac:dyDescent="0.25">
      <c r="A141" s="12" t="s">
        <v>1371</v>
      </c>
      <c r="B141" s="11" t="s">
        <v>1508</v>
      </c>
      <c r="C141" s="11" t="str">
        <f>_xlfn.XLOOKUP(AJ141,Lookup!A:A,Lookup!C:C)</f>
        <v>Raw</v>
      </c>
      <c r="D141" s="19">
        <v>231</v>
      </c>
      <c r="E141" s="11">
        <v>231</v>
      </c>
      <c r="F141" s="11">
        <v>143</v>
      </c>
      <c r="G141" s="24">
        <v>2023</v>
      </c>
      <c r="H141" s="15"/>
      <c r="I141" s="14" t="s">
        <v>1215</v>
      </c>
      <c r="J141" s="14">
        <v>325</v>
      </c>
      <c r="K141" s="14">
        <v>350</v>
      </c>
      <c r="L141" s="14">
        <v>-365</v>
      </c>
      <c r="M141" s="14">
        <v>350</v>
      </c>
      <c r="N141" s="14"/>
      <c r="O141" s="14">
        <v>205</v>
      </c>
      <c r="P141" s="14">
        <v>220</v>
      </c>
      <c r="Q141" s="14">
        <v>230</v>
      </c>
      <c r="R141" s="14">
        <v>230</v>
      </c>
      <c r="S141" s="14">
        <v>580</v>
      </c>
      <c r="T141" s="14">
        <v>360</v>
      </c>
      <c r="U141" s="14">
        <v>-400</v>
      </c>
      <c r="V141" s="14">
        <v>-400</v>
      </c>
      <c r="W141" s="14">
        <v>360</v>
      </c>
      <c r="X141" s="14">
        <v>940</v>
      </c>
      <c r="Y141" s="11" t="s">
        <v>1372</v>
      </c>
      <c r="Z141" s="14">
        <v>940</v>
      </c>
      <c r="AA141" s="16">
        <v>6</v>
      </c>
      <c r="AB141" s="13">
        <v>254.97595508810417</v>
      </c>
      <c r="AI141" s="20" t="str">
        <f>_xlfn.XLOOKUP(E141,Lookup!I:I,Lookup!J:J)</f>
        <v>231.25lbs (105kg)</v>
      </c>
      <c r="AJ141" s="22" t="s">
        <v>1203</v>
      </c>
      <c r="AK141" t="str">
        <f>_xlfn.XLOOKUP(AJ141,Lookup!A:A,Lookup!D:D)</f>
        <v>Men's Raw Varsity</v>
      </c>
    </row>
    <row r="142" spans="1:37" ht="45" x14ac:dyDescent="0.25">
      <c r="A142" s="12" t="s">
        <v>1373</v>
      </c>
      <c r="B142" s="11" t="s">
        <v>1508</v>
      </c>
      <c r="C142" s="11" t="str">
        <f>_xlfn.XLOOKUP(AJ142,Lookup!A:A,Lookup!C:C)</f>
        <v>Raw</v>
      </c>
      <c r="D142" s="19">
        <v>226</v>
      </c>
      <c r="E142" s="11">
        <v>231</v>
      </c>
      <c r="F142" s="11">
        <v>144</v>
      </c>
      <c r="G142" s="24">
        <v>2023</v>
      </c>
      <c r="H142" s="15"/>
      <c r="I142" s="14" t="s">
        <v>1374</v>
      </c>
      <c r="J142" s="14">
        <v>265</v>
      </c>
      <c r="K142" s="14">
        <v>290</v>
      </c>
      <c r="L142" s="14">
        <v>305</v>
      </c>
      <c r="M142" s="14">
        <v>305</v>
      </c>
      <c r="N142" s="14"/>
      <c r="O142" s="14">
        <v>160</v>
      </c>
      <c r="P142" s="14">
        <v>180</v>
      </c>
      <c r="Q142" s="14">
        <v>-190</v>
      </c>
      <c r="R142" s="14">
        <v>180</v>
      </c>
      <c r="S142" s="14">
        <v>485</v>
      </c>
      <c r="T142" s="14">
        <v>360</v>
      </c>
      <c r="U142" s="14">
        <v>395</v>
      </c>
      <c r="V142" s="14">
        <v>405</v>
      </c>
      <c r="W142" s="14">
        <v>405</v>
      </c>
      <c r="X142" s="14">
        <v>890</v>
      </c>
      <c r="Y142" s="11" t="s">
        <v>1375</v>
      </c>
      <c r="Z142" s="14">
        <v>890</v>
      </c>
      <c r="AA142" s="16">
        <v>7</v>
      </c>
      <c r="AB142" s="13">
        <v>243.35117951328843</v>
      </c>
      <c r="AI142" s="20" t="str">
        <f>_xlfn.XLOOKUP(E142,Lookup!I:I,Lookup!J:J)</f>
        <v>231.25lbs (105kg)</v>
      </c>
      <c r="AJ142" s="22" t="s">
        <v>1203</v>
      </c>
      <c r="AK142" t="str">
        <f>_xlfn.XLOOKUP(AJ142,Lookup!A:A,Lookup!D:D)</f>
        <v>Men's Raw Varsity</v>
      </c>
    </row>
    <row r="143" spans="1:37" ht="45" x14ac:dyDescent="0.25">
      <c r="A143" s="12" t="s">
        <v>1376</v>
      </c>
      <c r="B143" s="11" t="s">
        <v>1508</v>
      </c>
      <c r="C143" s="11" t="str">
        <f>_xlfn.XLOOKUP(AJ143,Lookup!A:A,Lookup!C:C)</f>
        <v>Raw</v>
      </c>
      <c r="D143" s="19">
        <v>224</v>
      </c>
      <c r="E143" s="11">
        <v>231</v>
      </c>
      <c r="F143" s="11">
        <v>141</v>
      </c>
      <c r="G143" s="24">
        <v>2023</v>
      </c>
      <c r="H143" s="15"/>
      <c r="I143" s="14" t="s">
        <v>1228</v>
      </c>
      <c r="J143" s="14">
        <v>315</v>
      </c>
      <c r="K143" s="14">
        <v>-335</v>
      </c>
      <c r="L143" s="14">
        <v>-340</v>
      </c>
      <c r="M143" s="14">
        <v>315</v>
      </c>
      <c r="N143" s="14"/>
      <c r="O143" s="14">
        <v>150</v>
      </c>
      <c r="P143" s="14">
        <v>-175</v>
      </c>
      <c r="Q143" s="14">
        <v>-175</v>
      </c>
      <c r="R143" s="14">
        <v>150</v>
      </c>
      <c r="S143" s="14">
        <v>465</v>
      </c>
      <c r="T143" s="14">
        <v>350</v>
      </c>
      <c r="U143" s="14">
        <v>-365</v>
      </c>
      <c r="V143" s="14">
        <v>-365</v>
      </c>
      <c r="W143" s="14">
        <v>350</v>
      </c>
      <c r="X143" s="14">
        <v>815</v>
      </c>
      <c r="Y143" s="11" t="s">
        <v>1377</v>
      </c>
      <c r="Z143" s="14">
        <v>815</v>
      </c>
      <c r="AA143" s="16">
        <v>8</v>
      </c>
      <c r="AB143" s="13">
        <v>223.58341127496163</v>
      </c>
      <c r="AI143" s="20" t="str">
        <f>_xlfn.XLOOKUP(E143,Lookup!I:I,Lookup!J:J)</f>
        <v>231.25lbs (105kg)</v>
      </c>
      <c r="AJ143" s="22" t="s">
        <v>1203</v>
      </c>
      <c r="AK143" t="str">
        <f>_xlfn.XLOOKUP(AJ143,Lookup!A:A,Lookup!D:D)</f>
        <v>Men's Raw Varsity</v>
      </c>
    </row>
    <row r="144" spans="1:37" ht="45" x14ac:dyDescent="0.25">
      <c r="A144" s="12" t="s">
        <v>1378</v>
      </c>
      <c r="B144" s="11" t="s">
        <v>1508</v>
      </c>
      <c r="C144" s="11" t="str">
        <f>_xlfn.XLOOKUP(AJ144,Lookup!A:A,Lookup!C:C)</f>
        <v>Raw</v>
      </c>
      <c r="D144" s="19">
        <v>225.8</v>
      </c>
      <c r="E144" s="11">
        <v>231</v>
      </c>
      <c r="F144" s="11">
        <v>138</v>
      </c>
      <c r="G144" s="24">
        <v>2023</v>
      </c>
      <c r="H144" s="15"/>
      <c r="I144" s="14" t="s">
        <v>1189</v>
      </c>
      <c r="J144" s="14">
        <v>275</v>
      </c>
      <c r="K144" s="14">
        <v>315</v>
      </c>
      <c r="L144" s="14">
        <v>325</v>
      </c>
      <c r="M144" s="14">
        <v>325</v>
      </c>
      <c r="N144" s="14"/>
      <c r="O144" s="14">
        <v>245</v>
      </c>
      <c r="P144" s="14">
        <v>260</v>
      </c>
      <c r="Q144" s="14">
        <v>-275</v>
      </c>
      <c r="R144" s="14">
        <v>260</v>
      </c>
      <c r="S144" s="14">
        <v>585</v>
      </c>
      <c r="T144" s="14">
        <v>175</v>
      </c>
      <c r="U144" s="14">
        <v>-275</v>
      </c>
      <c r="V144" s="14">
        <v>-275</v>
      </c>
      <c r="W144" s="14">
        <v>175</v>
      </c>
      <c r="X144" s="14">
        <v>760</v>
      </c>
      <c r="Y144" s="11" t="s">
        <v>1379</v>
      </c>
      <c r="Z144" s="14">
        <v>760</v>
      </c>
      <c r="AA144" s="16">
        <v>9</v>
      </c>
      <c r="AB144" s="13">
        <v>207.87443924780754</v>
      </c>
      <c r="AI144" s="20" t="str">
        <f>_xlfn.XLOOKUP(E144,Lookup!I:I,Lookup!J:J)</f>
        <v>231.25lbs (105kg)</v>
      </c>
      <c r="AJ144" s="22" t="s">
        <v>1203</v>
      </c>
      <c r="AK144" t="str">
        <f>_xlfn.XLOOKUP(AJ144,Lookup!A:A,Lookup!D:D)</f>
        <v>Men's Raw Varsity</v>
      </c>
    </row>
    <row r="145" spans="1:37" ht="45" x14ac:dyDescent="0.25">
      <c r="A145" s="12" t="s">
        <v>1380</v>
      </c>
      <c r="B145" s="11" t="s">
        <v>1508</v>
      </c>
      <c r="C145" s="11" t="str">
        <f>_xlfn.XLOOKUP(AJ145,Lookup!A:A,Lookup!C:C)</f>
        <v>Raw</v>
      </c>
      <c r="D145" s="19">
        <v>253.3</v>
      </c>
      <c r="E145" s="11">
        <v>264</v>
      </c>
      <c r="F145" s="11">
        <v>147</v>
      </c>
      <c r="G145" s="24">
        <v>2023</v>
      </c>
      <c r="H145" s="15"/>
      <c r="I145" s="14" t="s">
        <v>1245</v>
      </c>
      <c r="J145" s="14">
        <v>455</v>
      </c>
      <c r="K145" s="14">
        <v>480</v>
      </c>
      <c r="L145" s="14">
        <v>490</v>
      </c>
      <c r="M145" s="14">
        <v>490</v>
      </c>
      <c r="N145" s="14"/>
      <c r="O145" s="14">
        <v>300</v>
      </c>
      <c r="P145" s="14">
        <v>315</v>
      </c>
      <c r="Q145" s="14">
        <v>-325</v>
      </c>
      <c r="R145" s="14">
        <v>315</v>
      </c>
      <c r="S145" s="14">
        <v>805</v>
      </c>
      <c r="T145" s="14">
        <v>505</v>
      </c>
      <c r="U145" s="14">
        <v>550</v>
      </c>
      <c r="V145" s="14">
        <v>570</v>
      </c>
      <c r="W145" s="14">
        <v>570</v>
      </c>
      <c r="X145" s="14">
        <v>1375</v>
      </c>
      <c r="Y145" s="11" t="s">
        <v>1381</v>
      </c>
      <c r="Z145" s="14">
        <v>1375</v>
      </c>
      <c r="AA145" s="16">
        <v>1</v>
      </c>
      <c r="AB145" s="13">
        <v>362.49206431232346</v>
      </c>
      <c r="AI145" s="20" t="str">
        <f>_xlfn.XLOOKUP(E145,Lookup!I:I,Lookup!J:J)</f>
        <v>264.50lbs (120kg)</v>
      </c>
      <c r="AJ145" s="22" t="s">
        <v>1203</v>
      </c>
      <c r="AK145" t="str">
        <f>_xlfn.XLOOKUP(AJ145,Lookup!A:A,Lookup!D:D)</f>
        <v>Men's Raw Varsity</v>
      </c>
    </row>
    <row r="146" spans="1:37" ht="45" x14ac:dyDescent="0.25">
      <c r="A146" s="12" t="s">
        <v>1382</v>
      </c>
      <c r="B146" s="11" t="s">
        <v>1508</v>
      </c>
      <c r="C146" s="11" t="str">
        <f>_xlfn.XLOOKUP(AJ146,Lookup!A:A,Lookup!C:C)</f>
        <v>Raw</v>
      </c>
      <c r="D146" s="19">
        <v>254</v>
      </c>
      <c r="E146" s="11">
        <v>264</v>
      </c>
      <c r="F146" s="11">
        <v>150</v>
      </c>
      <c r="G146" s="24">
        <v>2023</v>
      </c>
      <c r="H146" s="15"/>
      <c r="I146" s="14" t="s">
        <v>1212</v>
      </c>
      <c r="J146" s="14">
        <v>405</v>
      </c>
      <c r="K146" s="14">
        <v>435</v>
      </c>
      <c r="L146" s="14">
        <v>455</v>
      </c>
      <c r="M146" s="14">
        <v>455</v>
      </c>
      <c r="N146" s="14"/>
      <c r="O146" s="14">
        <v>315</v>
      </c>
      <c r="P146" s="14">
        <v>350</v>
      </c>
      <c r="Q146" s="14">
        <v>365</v>
      </c>
      <c r="R146" s="14">
        <v>365</v>
      </c>
      <c r="S146" s="14">
        <v>820</v>
      </c>
      <c r="T146" s="14">
        <v>525</v>
      </c>
      <c r="U146" s="14">
        <v>-555</v>
      </c>
      <c r="V146" s="14">
        <v>-560</v>
      </c>
      <c r="W146" s="14">
        <v>525</v>
      </c>
      <c r="X146" s="14">
        <v>1345</v>
      </c>
      <c r="Y146" s="11" t="s">
        <v>1383</v>
      </c>
      <c r="Z146" s="14">
        <v>1345</v>
      </c>
      <c r="AA146" s="16">
        <v>2</v>
      </c>
      <c r="AB146" s="13">
        <v>354.33910721542071</v>
      </c>
      <c r="AI146" s="20" t="str">
        <f>_xlfn.XLOOKUP(E146,Lookup!I:I,Lookup!J:J)</f>
        <v>264.50lbs (120kg)</v>
      </c>
      <c r="AJ146" s="22" t="s">
        <v>1203</v>
      </c>
      <c r="AK146" t="str">
        <f>_xlfn.XLOOKUP(AJ146,Lookup!A:A,Lookup!D:D)</f>
        <v>Men's Raw Varsity</v>
      </c>
    </row>
    <row r="147" spans="1:37" ht="45" x14ac:dyDescent="0.25">
      <c r="A147" s="12" t="s">
        <v>1384</v>
      </c>
      <c r="B147" s="11" t="s">
        <v>1508</v>
      </c>
      <c r="C147" s="11" t="str">
        <f>_xlfn.XLOOKUP(AJ147,Lookup!A:A,Lookup!C:C)</f>
        <v>Raw</v>
      </c>
      <c r="D147" s="19">
        <v>251.1</v>
      </c>
      <c r="E147" s="11">
        <v>264</v>
      </c>
      <c r="F147" s="11">
        <v>149</v>
      </c>
      <c r="G147" s="24">
        <v>2023</v>
      </c>
      <c r="H147" s="15"/>
      <c r="I147" s="14" t="s">
        <v>1245</v>
      </c>
      <c r="J147" s="14">
        <v>450</v>
      </c>
      <c r="K147" s="14">
        <v>475</v>
      </c>
      <c r="L147" s="14">
        <v>490</v>
      </c>
      <c r="M147" s="14">
        <v>490</v>
      </c>
      <c r="N147" s="14"/>
      <c r="O147" s="14">
        <v>275</v>
      </c>
      <c r="P147" s="14">
        <v>290</v>
      </c>
      <c r="Q147" s="14">
        <v>300</v>
      </c>
      <c r="R147" s="14">
        <v>300</v>
      </c>
      <c r="S147" s="14">
        <v>790</v>
      </c>
      <c r="T147" s="14">
        <v>455</v>
      </c>
      <c r="U147" s="14">
        <v>490</v>
      </c>
      <c r="V147" s="14">
        <v>525</v>
      </c>
      <c r="W147" s="14">
        <v>525</v>
      </c>
      <c r="X147" s="14">
        <v>1315</v>
      </c>
      <c r="Y147" s="11" t="s">
        <v>1385</v>
      </c>
      <c r="Z147" s="14">
        <v>1315</v>
      </c>
      <c r="AA147" s="16">
        <v>3</v>
      </c>
      <c r="AB147" s="13">
        <v>347.50929725999612</v>
      </c>
      <c r="AI147" s="20" t="str">
        <f>_xlfn.XLOOKUP(E147,Lookup!I:I,Lookup!J:J)</f>
        <v>264.50lbs (120kg)</v>
      </c>
      <c r="AJ147" s="22" t="s">
        <v>1203</v>
      </c>
      <c r="AK147" t="str">
        <f>_xlfn.XLOOKUP(AJ147,Lookup!A:A,Lookup!D:D)</f>
        <v>Men's Raw Varsity</v>
      </c>
    </row>
    <row r="148" spans="1:37" ht="45" x14ac:dyDescent="0.25">
      <c r="A148" s="12" t="s">
        <v>1386</v>
      </c>
      <c r="B148" s="11" t="s">
        <v>1508</v>
      </c>
      <c r="C148" s="11" t="str">
        <f>_xlfn.XLOOKUP(AJ148,Lookup!A:A,Lookup!C:C)</f>
        <v>Raw</v>
      </c>
      <c r="D148" s="19">
        <v>245.2</v>
      </c>
      <c r="E148" s="11">
        <v>264</v>
      </c>
      <c r="F148" s="11">
        <v>151</v>
      </c>
      <c r="G148" s="24">
        <v>2023</v>
      </c>
      <c r="H148" s="15"/>
      <c r="I148" s="14" t="s">
        <v>1296</v>
      </c>
      <c r="J148" s="14">
        <v>325</v>
      </c>
      <c r="K148" s="14">
        <v>345</v>
      </c>
      <c r="L148" s="14">
        <v>-350</v>
      </c>
      <c r="M148" s="14">
        <v>345</v>
      </c>
      <c r="N148" s="14"/>
      <c r="O148" s="14">
        <v>225</v>
      </c>
      <c r="P148" s="14">
        <v>240</v>
      </c>
      <c r="Q148" s="14">
        <v>245</v>
      </c>
      <c r="R148" s="14">
        <v>245</v>
      </c>
      <c r="S148" s="14">
        <v>590</v>
      </c>
      <c r="T148" s="14">
        <v>415</v>
      </c>
      <c r="U148" s="14">
        <v>435</v>
      </c>
      <c r="V148" s="14">
        <v>445</v>
      </c>
      <c r="W148" s="14">
        <v>445</v>
      </c>
      <c r="X148" s="14">
        <v>1035</v>
      </c>
      <c r="Y148" s="11" t="s">
        <v>1387</v>
      </c>
      <c r="Z148" s="14">
        <v>1035</v>
      </c>
      <c r="AA148" s="16">
        <v>4</v>
      </c>
      <c r="AB148" s="13">
        <v>275.34586258227858</v>
      </c>
      <c r="AI148" s="20" t="str">
        <f>_xlfn.XLOOKUP(E148,Lookup!I:I,Lookup!J:J)</f>
        <v>264.50lbs (120kg)</v>
      </c>
      <c r="AJ148" s="22" t="s">
        <v>1203</v>
      </c>
      <c r="AK148" t="str">
        <f>_xlfn.XLOOKUP(AJ148,Lookup!A:A,Lookup!D:D)</f>
        <v>Men's Raw Varsity</v>
      </c>
    </row>
    <row r="149" spans="1:37" ht="45" x14ac:dyDescent="0.25">
      <c r="A149" s="12" t="s">
        <v>1388</v>
      </c>
      <c r="B149" s="11" t="s">
        <v>1508</v>
      </c>
      <c r="C149" s="11" t="str">
        <f>_xlfn.XLOOKUP(AJ149,Lookup!A:A,Lookup!C:C)</f>
        <v>Raw</v>
      </c>
      <c r="D149" s="19">
        <v>258.7</v>
      </c>
      <c r="E149" s="11">
        <v>264</v>
      </c>
      <c r="F149" s="11">
        <v>148</v>
      </c>
      <c r="G149" s="24">
        <v>2023</v>
      </c>
      <c r="H149" s="15"/>
      <c r="I149" s="14" t="s">
        <v>1215</v>
      </c>
      <c r="J149" s="14">
        <v>325</v>
      </c>
      <c r="K149" s="14">
        <v>360</v>
      </c>
      <c r="L149" s="14">
        <v>380</v>
      </c>
      <c r="M149" s="14">
        <v>380</v>
      </c>
      <c r="N149" s="14"/>
      <c r="O149" s="14">
        <v>225</v>
      </c>
      <c r="P149" s="14">
        <v>-240</v>
      </c>
      <c r="Q149" s="14">
        <v>-240</v>
      </c>
      <c r="R149" s="14">
        <v>225</v>
      </c>
      <c r="S149" s="14">
        <v>605</v>
      </c>
      <c r="T149" s="14">
        <v>405</v>
      </c>
      <c r="U149" s="14">
        <v>-410</v>
      </c>
      <c r="V149" s="14">
        <v>-410</v>
      </c>
      <c r="W149" s="14">
        <v>405</v>
      </c>
      <c r="X149" s="14">
        <v>1010</v>
      </c>
      <c r="Y149" s="11" t="s">
        <v>1389</v>
      </c>
      <c r="Z149" s="14">
        <v>1010</v>
      </c>
      <c r="AA149" s="16">
        <v>5</v>
      </c>
      <c r="AB149" s="13">
        <v>264.8008750569287</v>
      </c>
      <c r="AI149" s="20" t="str">
        <f>_xlfn.XLOOKUP(E149,Lookup!I:I,Lookup!J:J)</f>
        <v>264.50lbs (120kg)</v>
      </c>
      <c r="AJ149" s="22" t="s">
        <v>1203</v>
      </c>
      <c r="AK149" t="str">
        <f>_xlfn.XLOOKUP(AJ149,Lookup!A:A,Lookup!D:D)</f>
        <v>Men's Raw Varsity</v>
      </c>
    </row>
    <row r="150" spans="1:37" ht="45" x14ac:dyDescent="0.25">
      <c r="A150" s="12" t="s">
        <v>1390</v>
      </c>
      <c r="B150" s="11" t="s">
        <v>1508</v>
      </c>
      <c r="C150" s="11" t="str">
        <f>_xlfn.XLOOKUP(AJ150,Lookup!A:A,Lookup!C:C)</f>
        <v>Raw</v>
      </c>
      <c r="D150" s="19">
        <v>85</v>
      </c>
      <c r="E150" s="11">
        <v>88</v>
      </c>
      <c r="F150" s="11">
        <v>154</v>
      </c>
      <c r="G150" s="24">
        <v>2023</v>
      </c>
      <c r="H150" s="15"/>
      <c r="I150" s="14" t="s">
        <v>1392</v>
      </c>
      <c r="J150" s="14">
        <v>75</v>
      </c>
      <c r="K150" s="14">
        <v>-85</v>
      </c>
      <c r="L150" s="14">
        <v>90</v>
      </c>
      <c r="M150" s="14">
        <v>90</v>
      </c>
      <c r="N150" s="14"/>
      <c r="O150" s="14">
        <v>45</v>
      </c>
      <c r="P150" s="14">
        <v>55</v>
      </c>
      <c r="Q150" s="14">
        <v>60</v>
      </c>
      <c r="R150" s="14">
        <v>60</v>
      </c>
      <c r="S150" s="14">
        <v>150</v>
      </c>
      <c r="T150" s="14">
        <v>95</v>
      </c>
      <c r="U150" s="14">
        <v>105</v>
      </c>
      <c r="V150" s="14">
        <v>125</v>
      </c>
      <c r="W150" s="14">
        <v>125</v>
      </c>
      <c r="X150" s="14">
        <v>275</v>
      </c>
      <c r="Y150" s="11" t="s">
        <v>1393</v>
      </c>
      <c r="Z150" s="14">
        <v>275</v>
      </c>
      <c r="AA150" s="16">
        <v>1</v>
      </c>
      <c r="AB150" s="13">
        <v>0</v>
      </c>
      <c r="AI150" s="20" t="str">
        <f>_xlfn.XLOOKUP(E150,Lookup!I:I,Lookup!J:J)</f>
        <v>116.75lbs (53kg)</v>
      </c>
      <c r="AJ150" s="22" t="s">
        <v>1391</v>
      </c>
      <c r="AK150" t="str">
        <f>_xlfn.XLOOKUP(AJ150,Lookup!A:A,Lookup!D:D)</f>
        <v>Men's Raw Youth</v>
      </c>
    </row>
    <row r="151" spans="1:37" ht="30" x14ac:dyDescent="0.25">
      <c r="A151" s="12" t="s">
        <v>1394</v>
      </c>
      <c r="B151" s="11" t="s">
        <v>1508</v>
      </c>
      <c r="C151" s="11" t="str">
        <f>_xlfn.XLOOKUP(AJ151,Lookup!A:A,Lookup!C:C)</f>
        <v>Raw</v>
      </c>
      <c r="D151" s="19">
        <v>97.7</v>
      </c>
      <c r="E151" s="11">
        <v>105</v>
      </c>
      <c r="F151" s="11">
        <v>153</v>
      </c>
      <c r="G151" s="24">
        <v>2023</v>
      </c>
      <c r="H151" s="15"/>
      <c r="I151" s="14" t="s">
        <v>1392</v>
      </c>
      <c r="J151" s="14">
        <v>115</v>
      </c>
      <c r="K151" s="14">
        <v>145</v>
      </c>
      <c r="L151" s="14">
        <v>165</v>
      </c>
      <c r="M151" s="14">
        <v>165</v>
      </c>
      <c r="N151" s="14"/>
      <c r="O151" s="14">
        <v>85</v>
      </c>
      <c r="P151" s="14">
        <v>100</v>
      </c>
      <c r="Q151" s="14">
        <v>-105</v>
      </c>
      <c r="R151" s="14">
        <v>100</v>
      </c>
      <c r="S151" s="14">
        <v>265</v>
      </c>
      <c r="T151" s="14">
        <v>165</v>
      </c>
      <c r="U151" s="14">
        <v>195</v>
      </c>
      <c r="V151" s="14">
        <v>215</v>
      </c>
      <c r="W151" s="14">
        <v>215</v>
      </c>
      <c r="X151" s="14">
        <v>480</v>
      </c>
      <c r="Y151" s="11" t="s">
        <v>1395</v>
      </c>
      <c r="Z151" s="14">
        <v>480</v>
      </c>
      <c r="AA151" s="16">
        <v>1</v>
      </c>
      <c r="AB151" s="13">
        <v>255.69807971593394</v>
      </c>
      <c r="AI151" s="20" t="str">
        <f>_xlfn.XLOOKUP(E151,Lookup!I:I,Lookup!J:J)</f>
        <v>130.00lbs (59kg)</v>
      </c>
      <c r="AJ151" s="22" t="s">
        <v>1391</v>
      </c>
      <c r="AK151" t="str">
        <f>_xlfn.XLOOKUP(AJ151,Lookup!A:A,Lookup!D:D)</f>
        <v>Men's Raw Youth</v>
      </c>
    </row>
    <row r="152" spans="1:37" ht="30" x14ac:dyDescent="0.25">
      <c r="A152" s="12" t="s">
        <v>1396</v>
      </c>
      <c r="B152" s="11" t="s">
        <v>1508</v>
      </c>
      <c r="C152" s="11" t="str">
        <f>_xlfn.XLOOKUP(AJ152,Lookup!A:A,Lookup!C:C)</f>
        <v>Raw</v>
      </c>
      <c r="D152" s="19">
        <v>111</v>
      </c>
      <c r="E152" s="11">
        <v>116</v>
      </c>
      <c r="F152" s="11">
        <v>152</v>
      </c>
      <c r="G152" s="24">
        <v>2023</v>
      </c>
      <c r="H152" s="15"/>
      <c r="I152" s="14" t="s">
        <v>1397</v>
      </c>
      <c r="J152" s="14">
        <v>160</v>
      </c>
      <c r="K152" s="14">
        <v>180</v>
      </c>
      <c r="L152" s="14">
        <v>185</v>
      </c>
      <c r="M152" s="14">
        <v>185</v>
      </c>
      <c r="N152" s="14"/>
      <c r="O152" s="14">
        <v>80</v>
      </c>
      <c r="P152" s="14">
        <v>95</v>
      </c>
      <c r="Q152" s="14">
        <v>-105</v>
      </c>
      <c r="R152" s="14">
        <v>95</v>
      </c>
      <c r="S152" s="14">
        <v>280</v>
      </c>
      <c r="T152" s="14">
        <v>225</v>
      </c>
      <c r="U152" s="14">
        <v>240</v>
      </c>
      <c r="V152" s="14">
        <v>250</v>
      </c>
      <c r="W152" s="14">
        <v>250</v>
      </c>
      <c r="X152" s="14">
        <v>530</v>
      </c>
      <c r="Y152" s="11" t="s">
        <v>1398</v>
      </c>
      <c r="Z152" s="14">
        <v>530</v>
      </c>
      <c r="AA152" s="16">
        <v>1</v>
      </c>
      <c r="AB152" s="13">
        <v>244.1327103380606</v>
      </c>
      <c r="AI152" s="20" t="str">
        <f>_xlfn.XLOOKUP(E152,Lookup!I:I,Lookup!J:J)</f>
        <v>116.75lbs (53kg)</v>
      </c>
      <c r="AJ152" s="22" t="s">
        <v>1391</v>
      </c>
      <c r="AK152" t="str">
        <f>_xlfn.XLOOKUP(AJ152,Lookup!A:A,Lookup!D:D)</f>
        <v>Men's Raw Youth</v>
      </c>
    </row>
    <row r="153" spans="1:37" ht="30" x14ac:dyDescent="0.25">
      <c r="A153" s="12" t="s">
        <v>1399</v>
      </c>
      <c r="B153" s="11" t="s">
        <v>1508</v>
      </c>
      <c r="C153" s="11" t="str">
        <f>_xlfn.XLOOKUP(AJ153,Lookup!A:A,Lookup!C:C)</f>
        <v>Raw</v>
      </c>
      <c r="D153" s="19">
        <v>125</v>
      </c>
      <c r="E153" s="11">
        <v>130</v>
      </c>
      <c r="F153" s="11">
        <v>155</v>
      </c>
      <c r="G153" s="24">
        <v>2023</v>
      </c>
      <c r="H153" s="15"/>
      <c r="I153" s="14" t="s">
        <v>1200</v>
      </c>
      <c r="J153" s="14">
        <v>155</v>
      </c>
      <c r="K153" s="14">
        <v>175</v>
      </c>
      <c r="L153" s="14">
        <v>200</v>
      </c>
      <c r="M153" s="14">
        <v>200</v>
      </c>
      <c r="N153" s="14"/>
      <c r="O153" s="14">
        <v>95</v>
      </c>
      <c r="P153" s="14">
        <v>-105</v>
      </c>
      <c r="Q153" s="14">
        <v>105</v>
      </c>
      <c r="R153" s="14">
        <v>105</v>
      </c>
      <c r="S153" s="14">
        <v>305</v>
      </c>
      <c r="T153" s="14">
        <v>225</v>
      </c>
      <c r="U153" s="14">
        <v>240</v>
      </c>
      <c r="V153" s="14">
        <v>250</v>
      </c>
      <c r="W153" s="14">
        <v>250</v>
      </c>
      <c r="X153" s="14">
        <v>555</v>
      </c>
      <c r="Y153" s="11" t="s">
        <v>1400</v>
      </c>
      <c r="Z153" s="14">
        <v>555</v>
      </c>
      <c r="AA153" s="16">
        <v>1</v>
      </c>
      <c r="AB153" s="13">
        <v>226.4206648240621</v>
      </c>
      <c r="AI153" s="20" t="str">
        <f>_xlfn.XLOOKUP(E153,Lookup!I:I,Lookup!J:J)</f>
        <v>130.00lbs (59kg)</v>
      </c>
      <c r="AJ153" s="22" t="s">
        <v>1391</v>
      </c>
      <c r="AK153" t="str">
        <f>_xlfn.XLOOKUP(AJ153,Lookup!A:A,Lookup!D:D)</f>
        <v>Men's Raw Youth</v>
      </c>
    </row>
    <row r="154" spans="1:37" ht="45" x14ac:dyDescent="0.25">
      <c r="A154" s="12" t="s">
        <v>1401</v>
      </c>
      <c r="B154" s="11" t="s">
        <v>1508</v>
      </c>
      <c r="C154" s="11" t="str">
        <f>_xlfn.XLOOKUP(AJ154,Lookup!A:A,Lookup!C:C)</f>
        <v>Raw</v>
      </c>
      <c r="D154" s="19">
        <v>130</v>
      </c>
      <c r="E154" s="11">
        <v>130</v>
      </c>
      <c r="F154" s="11">
        <v>156</v>
      </c>
      <c r="G154" s="24">
        <v>2023</v>
      </c>
      <c r="H154" s="15"/>
      <c r="I154" s="14" t="s">
        <v>1234</v>
      </c>
      <c r="J154" s="14">
        <v>125</v>
      </c>
      <c r="K154" s="14">
        <v>-135</v>
      </c>
      <c r="L154" s="14">
        <v>135</v>
      </c>
      <c r="M154" s="14">
        <v>135</v>
      </c>
      <c r="N154" s="14"/>
      <c r="O154" s="14">
        <v>85</v>
      </c>
      <c r="P154" s="14">
        <v>105</v>
      </c>
      <c r="Q154" s="14">
        <v>-115</v>
      </c>
      <c r="R154" s="14">
        <v>105</v>
      </c>
      <c r="S154" s="14">
        <v>240</v>
      </c>
      <c r="T154" s="14">
        <v>190</v>
      </c>
      <c r="U154" s="14">
        <v>215</v>
      </c>
      <c r="V154" s="14">
        <v>240</v>
      </c>
      <c r="W154" s="14">
        <v>240</v>
      </c>
      <c r="X154" s="14">
        <v>480</v>
      </c>
      <c r="Y154" s="11" t="s">
        <v>1402</v>
      </c>
      <c r="Z154" s="14">
        <v>480</v>
      </c>
      <c r="AA154" s="16">
        <v>2</v>
      </c>
      <c r="AB154" s="13">
        <v>188.68184204295358</v>
      </c>
      <c r="AI154" s="20" t="str">
        <f>_xlfn.XLOOKUP(E154,Lookup!I:I,Lookup!J:J)</f>
        <v>130.00lbs (59kg)</v>
      </c>
      <c r="AJ154" s="22" t="s">
        <v>1391</v>
      </c>
      <c r="AK154" t="str">
        <f>_xlfn.XLOOKUP(AJ154,Lookup!A:A,Lookup!D:D)</f>
        <v>Men's Raw Youth</v>
      </c>
    </row>
    <row r="155" spans="1:37" ht="30" x14ac:dyDescent="0.25">
      <c r="A155" s="12" t="s">
        <v>1403</v>
      </c>
      <c r="B155" s="11" t="s">
        <v>1508</v>
      </c>
      <c r="C155" s="11" t="str">
        <f>_xlfn.XLOOKUP(AJ155,Lookup!A:A,Lookup!C:C)</f>
        <v>Raw</v>
      </c>
      <c r="D155" s="19">
        <v>156</v>
      </c>
      <c r="E155" s="11">
        <v>163</v>
      </c>
      <c r="F155" s="11">
        <v>158</v>
      </c>
      <c r="G155" s="24">
        <v>2023</v>
      </c>
      <c r="H155" s="15"/>
      <c r="I155" s="14" t="s">
        <v>1212</v>
      </c>
      <c r="J155" s="14">
        <v>300</v>
      </c>
      <c r="K155" s="14">
        <v>315</v>
      </c>
      <c r="L155" s="14">
        <v>325</v>
      </c>
      <c r="M155" s="14">
        <v>325</v>
      </c>
      <c r="N155" s="14"/>
      <c r="O155" s="14">
        <v>170</v>
      </c>
      <c r="P155" s="14">
        <v>-180</v>
      </c>
      <c r="Q155" s="14">
        <v>-180</v>
      </c>
      <c r="R155" s="14">
        <v>170</v>
      </c>
      <c r="S155" s="14">
        <v>495</v>
      </c>
      <c r="T155" s="14">
        <v>345</v>
      </c>
      <c r="U155" s="14">
        <v>380</v>
      </c>
      <c r="V155" s="14">
        <v>-400</v>
      </c>
      <c r="W155" s="14">
        <v>380</v>
      </c>
      <c r="X155" s="14">
        <v>875</v>
      </c>
      <c r="Y155" s="11" t="s">
        <v>1404</v>
      </c>
      <c r="Z155" s="14">
        <v>875</v>
      </c>
      <c r="AA155" s="16">
        <v>1</v>
      </c>
      <c r="AB155" s="13">
        <v>295.01384292292983</v>
      </c>
      <c r="AI155" s="20" t="str">
        <f>_xlfn.XLOOKUP(E155,Lookup!I:I,Lookup!J:J)</f>
        <v>163.00lbs (74kg)</v>
      </c>
      <c r="AJ155" s="22" t="s">
        <v>1391</v>
      </c>
      <c r="AK155" t="str">
        <f>_xlfn.XLOOKUP(AJ155,Lookup!A:A,Lookup!D:D)</f>
        <v>Men's Raw Youth</v>
      </c>
    </row>
    <row r="156" spans="1:37" ht="45" x14ac:dyDescent="0.25">
      <c r="A156" s="12" t="s">
        <v>1405</v>
      </c>
      <c r="B156" s="11" t="s">
        <v>1508</v>
      </c>
      <c r="C156" s="11" t="str">
        <f>_xlfn.XLOOKUP(AJ156,Lookup!A:A,Lookup!C:C)</f>
        <v>Raw</v>
      </c>
      <c r="D156" s="19">
        <v>160.1</v>
      </c>
      <c r="E156" s="11">
        <v>163</v>
      </c>
      <c r="F156" s="11">
        <v>157</v>
      </c>
      <c r="G156" s="24">
        <v>2023</v>
      </c>
      <c r="H156" s="15"/>
      <c r="I156" s="14" t="s">
        <v>1212</v>
      </c>
      <c r="J156" s="14">
        <v>185</v>
      </c>
      <c r="K156" s="14">
        <v>220</v>
      </c>
      <c r="L156" s="14">
        <v>255</v>
      </c>
      <c r="M156" s="14">
        <v>255</v>
      </c>
      <c r="N156" s="14"/>
      <c r="O156" s="14">
        <v>135</v>
      </c>
      <c r="P156" s="14">
        <v>150</v>
      </c>
      <c r="Q156" s="14">
        <v>165</v>
      </c>
      <c r="R156" s="14">
        <v>165</v>
      </c>
      <c r="S156" s="14">
        <v>420</v>
      </c>
      <c r="T156" s="14">
        <v>225</v>
      </c>
      <c r="U156" s="14">
        <v>315</v>
      </c>
      <c r="V156" s="14">
        <v>370</v>
      </c>
      <c r="W156" s="14">
        <v>370</v>
      </c>
      <c r="X156" s="14">
        <v>790</v>
      </c>
      <c r="Y156" s="11" t="s">
        <v>1406</v>
      </c>
      <c r="Z156" s="14">
        <v>790</v>
      </c>
      <c r="AA156" s="16">
        <v>2</v>
      </c>
      <c r="AB156" s="13">
        <v>261.26689252496078</v>
      </c>
      <c r="AI156" s="20" t="str">
        <f>_xlfn.XLOOKUP(E156,Lookup!I:I,Lookup!J:J)</f>
        <v>163.00lbs (74kg)</v>
      </c>
      <c r="AJ156" s="22" t="s">
        <v>1391</v>
      </c>
      <c r="AK156" t="str">
        <f>_xlfn.XLOOKUP(AJ156,Lookup!A:A,Lookup!D:D)</f>
        <v>Men's Raw Youth</v>
      </c>
    </row>
    <row r="157" spans="1:37" ht="30" x14ac:dyDescent="0.25">
      <c r="A157" s="12" t="s">
        <v>1407</v>
      </c>
      <c r="B157" s="11" t="s">
        <v>1508</v>
      </c>
      <c r="C157" s="11" t="str">
        <f>_xlfn.XLOOKUP(AJ157,Lookup!A:A,Lookup!C:C)</f>
        <v>Raw</v>
      </c>
      <c r="D157" s="19">
        <v>150</v>
      </c>
      <c r="E157" s="11">
        <v>163</v>
      </c>
      <c r="F157" s="11">
        <v>160</v>
      </c>
      <c r="G157" s="24">
        <v>2023</v>
      </c>
      <c r="H157" s="15"/>
      <c r="I157" s="14" t="s">
        <v>1212</v>
      </c>
      <c r="J157" s="14">
        <v>205</v>
      </c>
      <c r="K157" s="14">
        <v>230</v>
      </c>
      <c r="L157" s="14">
        <v>250</v>
      </c>
      <c r="M157" s="14">
        <v>250</v>
      </c>
      <c r="N157" s="14"/>
      <c r="O157" s="14">
        <v>115</v>
      </c>
      <c r="P157" s="14">
        <v>120</v>
      </c>
      <c r="Q157" s="14">
        <v>-130</v>
      </c>
      <c r="R157" s="14">
        <v>120</v>
      </c>
      <c r="S157" s="14">
        <v>370</v>
      </c>
      <c r="T157" s="14">
        <v>230</v>
      </c>
      <c r="U157" s="14">
        <v>265</v>
      </c>
      <c r="V157" s="14">
        <v>300</v>
      </c>
      <c r="W157" s="14">
        <v>300</v>
      </c>
      <c r="X157" s="14">
        <v>670</v>
      </c>
      <c r="Y157" s="11" t="s">
        <v>1408</v>
      </c>
      <c r="Z157" s="14">
        <v>670</v>
      </c>
      <c r="AA157" s="16">
        <v>3</v>
      </c>
      <c r="AB157" s="13">
        <v>232.82545264788357</v>
      </c>
      <c r="AI157" s="20" t="str">
        <f>_xlfn.XLOOKUP(E157,Lookup!I:I,Lookup!J:J)</f>
        <v>163.00lbs (74kg)</v>
      </c>
      <c r="AJ157" s="22" t="s">
        <v>1391</v>
      </c>
      <c r="AK157" t="str">
        <f>_xlfn.XLOOKUP(AJ157,Lookup!A:A,Lookup!D:D)</f>
        <v>Men's Raw Youth</v>
      </c>
    </row>
    <row r="158" spans="1:37" ht="30" x14ac:dyDescent="0.25">
      <c r="A158" s="12" t="s">
        <v>1409</v>
      </c>
      <c r="B158" s="11" t="s">
        <v>1508</v>
      </c>
      <c r="C158" s="11" t="str">
        <f>_xlfn.XLOOKUP(AJ158,Lookup!A:A,Lookup!C:C)</f>
        <v>Raw</v>
      </c>
      <c r="D158" s="19">
        <v>176</v>
      </c>
      <c r="E158" s="11">
        <v>183</v>
      </c>
      <c r="F158" s="11">
        <v>162</v>
      </c>
      <c r="G158" s="24">
        <v>2023</v>
      </c>
      <c r="H158" s="15"/>
      <c r="I158" s="14" t="s">
        <v>1234</v>
      </c>
      <c r="J158" s="14">
        <v>240</v>
      </c>
      <c r="K158" s="14">
        <v>265</v>
      </c>
      <c r="L158" s="14">
        <v>280</v>
      </c>
      <c r="M158" s="14">
        <v>280</v>
      </c>
      <c r="N158" s="14"/>
      <c r="O158" s="14">
        <v>210</v>
      </c>
      <c r="P158" s="14">
        <v>220</v>
      </c>
      <c r="Q158" s="14">
        <v>235</v>
      </c>
      <c r="R158" s="14">
        <v>235</v>
      </c>
      <c r="S158" s="14">
        <v>515</v>
      </c>
      <c r="T158" s="14">
        <v>315</v>
      </c>
      <c r="U158" s="14">
        <v>345</v>
      </c>
      <c r="V158" s="14">
        <v>-370</v>
      </c>
      <c r="W158" s="14">
        <v>345</v>
      </c>
      <c r="X158" s="14">
        <v>860</v>
      </c>
      <c r="Y158" s="11" t="s">
        <v>1410</v>
      </c>
      <c r="Z158" s="14">
        <v>860</v>
      </c>
      <c r="AA158" s="16">
        <v>1</v>
      </c>
      <c r="AB158" s="13">
        <v>266.66787956972837</v>
      </c>
      <c r="AI158" s="20" t="str">
        <f>_xlfn.XLOOKUP(E158,Lookup!I:I,Lookup!J:J)</f>
        <v>182.75lbs (83kg)</v>
      </c>
      <c r="AJ158" s="22" t="s">
        <v>1391</v>
      </c>
      <c r="AK158" t="str">
        <f>_xlfn.XLOOKUP(AJ158,Lookup!A:A,Lookup!D:D)</f>
        <v>Men's Raw Youth</v>
      </c>
    </row>
    <row r="159" spans="1:37" ht="30" x14ac:dyDescent="0.25">
      <c r="A159" s="12" t="s">
        <v>1411</v>
      </c>
      <c r="B159" s="11" t="s">
        <v>1508</v>
      </c>
      <c r="C159" s="11" t="str">
        <f>_xlfn.XLOOKUP(AJ159,Lookup!A:A,Lookup!C:C)</f>
        <v>Raw</v>
      </c>
      <c r="D159" s="19">
        <v>182</v>
      </c>
      <c r="E159" s="11">
        <v>183</v>
      </c>
      <c r="F159" s="11">
        <v>161</v>
      </c>
      <c r="G159" s="24">
        <v>2023</v>
      </c>
      <c r="H159" s="15"/>
      <c r="I159" s="14" t="s">
        <v>1228</v>
      </c>
      <c r="J159" s="14">
        <v>230</v>
      </c>
      <c r="K159" s="14">
        <v>250</v>
      </c>
      <c r="L159" s="14">
        <v>265</v>
      </c>
      <c r="M159" s="14">
        <v>265</v>
      </c>
      <c r="N159" s="14"/>
      <c r="O159" s="14">
        <v>150</v>
      </c>
      <c r="P159" s="14">
        <v>165</v>
      </c>
      <c r="Q159" s="14">
        <v>-180</v>
      </c>
      <c r="R159" s="14">
        <v>165</v>
      </c>
      <c r="S159" s="14">
        <v>430</v>
      </c>
      <c r="T159" s="14">
        <v>275</v>
      </c>
      <c r="U159" s="14">
        <v>300</v>
      </c>
      <c r="V159" s="14">
        <v>315</v>
      </c>
      <c r="W159" s="14">
        <v>315</v>
      </c>
      <c r="X159" s="14">
        <v>745</v>
      </c>
      <c r="Y159" s="11" t="s">
        <v>1412</v>
      </c>
      <c r="Z159" s="14">
        <v>745</v>
      </c>
      <c r="AA159" s="16">
        <v>2</v>
      </c>
      <c r="AB159" s="13">
        <v>226.27778616940424</v>
      </c>
      <c r="AI159" s="20" t="str">
        <f>_xlfn.XLOOKUP(E159,Lookup!I:I,Lookup!J:J)</f>
        <v>182.75lbs (83kg)</v>
      </c>
      <c r="AJ159" s="22" t="s">
        <v>1391</v>
      </c>
      <c r="AK159" t="str">
        <f>_xlfn.XLOOKUP(AJ159,Lookup!A:A,Lookup!D:D)</f>
        <v>Men's Raw Youth</v>
      </c>
    </row>
    <row r="160" spans="1:37" ht="30" x14ac:dyDescent="0.25">
      <c r="A160" s="12" t="s">
        <v>1413</v>
      </c>
      <c r="B160" s="11" t="s">
        <v>1508</v>
      </c>
      <c r="C160" s="11" t="str">
        <f>_xlfn.XLOOKUP(AJ160,Lookup!A:A,Lookup!C:C)</f>
        <v>Raw</v>
      </c>
      <c r="D160" s="19">
        <v>185</v>
      </c>
      <c r="E160" s="11">
        <v>183</v>
      </c>
      <c r="F160" s="11">
        <v>164</v>
      </c>
      <c r="G160" s="24">
        <v>2023</v>
      </c>
      <c r="H160" s="15"/>
      <c r="I160" s="14" t="s">
        <v>1189</v>
      </c>
      <c r="J160" s="14">
        <v>225</v>
      </c>
      <c r="K160" s="14">
        <v>240</v>
      </c>
      <c r="L160" s="14">
        <v>-260</v>
      </c>
      <c r="M160" s="14">
        <v>240</v>
      </c>
      <c r="N160" s="14"/>
      <c r="O160" s="14">
        <v>150</v>
      </c>
      <c r="P160" s="14">
        <v>165</v>
      </c>
      <c r="Q160" s="14">
        <v>-180</v>
      </c>
      <c r="R160" s="14">
        <v>165</v>
      </c>
      <c r="S160" s="14">
        <v>405</v>
      </c>
      <c r="T160" s="14">
        <v>265</v>
      </c>
      <c r="U160" s="14">
        <v>300</v>
      </c>
      <c r="V160" s="14">
        <v>315</v>
      </c>
      <c r="W160" s="14">
        <v>315</v>
      </c>
      <c r="X160" s="14">
        <v>720</v>
      </c>
      <c r="Y160" s="11" t="s">
        <v>1414</v>
      </c>
      <c r="Z160" s="14">
        <v>720</v>
      </c>
      <c r="AA160" s="16">
        <v>3</v>
      </c>
      <c r="AB160" s="13">
        <v>216.59440033061418</v>
      </c>
      <c r="AI160" s="20" t="str">
        <f>_xlfn.XLOOKUP(E160,Lookup!I:I,Lookup!J:J)</f>
        <v>182.75lbs (83kg)</v>
      </c>
      <c r="AJ160" s="22" t="s">
        <v>1391</v>
      </c>
      <c r="AK160" t="str">
        <f>_xlfn.XLOOKUP(AJ160,Lookup!A:A,Lookup!D:D)</f>
        <v>Men's Raw Youth</v>
      </c>
    </row>
    <row r="161" spans="1:37" ht="60" x14ac:dyDescent="0.25">
      <c r="A161" s="12" t="s">
        <v>1415</v>
      </c>
      <c r="B161" s="11" t="s">
        <v>1508</v>
      </c>
      <c r="C161" s="11" t="str">
        <f>_xlfn.XLOOKUP(AJ161,Lookup!A:A,Lookup!C:C)</f>
        <v>Raw</v>
      </c>
      <c r="D161" s="19">
        <v>169</v>
      </c>
      <c r="E161" s="11">
        <v>183</v>
      </c>
      <c r="F161" s="11">
        <v>163</v>
      </c>
      <c r="G161" s="24">
        <v>2023</v>
      </c>
      <c r="H161" s="15"/>
      <c r="I161" s="14" t="s">
        <v>1228</v>
      </c>
      <c r="J161" s="14">
        <v>-170</v>
      </c>
      <c r="K161" s="14">
        <v>-170</v>
      </c>
      <c r="L161" s="14">
        <v>170</v>
      </c>
      <c r="M161" s="14">
        <v>170</v>
      </c>
      <c r="N161" s="14"/>
      <c r="O161" s="14">
        <v>125</v>
      </c>
      <c r="P161" s="14">
        <v>140</v>
      </c>
      <c r="Q161" s="14">
        <v>-160</v>
      </c>
      <c r="R161" s="14">
        <v>140</v>
      </c>
      <c r="S161" s="14">
        <v>310</v>
      </c>
      <c r="T161" s="14">
        <v>200</v>
      </c>
      <c r="U161" s="14">
        <v>220</v>
      </c>
      <c r="V161" s="14">
        <v>260</v>
      </c>
      <c r="W161" s="14">
        <v>260</v>
      </c>
      <c r="X161" s="14">
        <v>570</v>
      </c>
      <c r="Y161" s="11" t="s">
        <v>1416</v>
      </c>
      <c r="Z161" s="14">
        <v>570</v>
      </c>
      <c r="AA161" s="16">
        <v>4</v>
      </c>
      <c r="AB161" s="13">
        <v>181.50231901599849</v>
      </c>
      <c r="AI161" s="20" t="str">
        <f>_xlfn.XLOOKUP(E161,Lookup!I:I,Lookup!J:J)</f>
        <v>182.75lbs (83kg)</v>
      </c>
      <c r="AJ161" s="22" t="s">
        <v>1391</v>
      </c>
      <c r="AK161" t="str">
        <f>_xlfn.XLOOKUP(AJ161,Lookup!A:A,Lookup!D:D)</f>
        <v>Men's Raw Youth</v>
      </c>
    </row>
    <row r="162" spans="1:37" ht="45" x14ac:dyDescent="0.25">
      <c r="A162" s="12" t="s">
        <v>1417</v>
      </c>
      <c r="B162" s="11" t="s">
        <v>1508</v>
      </c>
      <c r="C162" s="11" t="str">
        <f>_xlfn.XLOOKUP(AJ162,Lookup!A:A,Lookup!C:C)</f>
        <v>Raw</v>
      </c>
      <c r="D162" s="19">
        <v>225</v>
      </c>
      <c r="E162" s="11">
        <v>231</v>
      </c>
      <c r="F162" s="11">
        <v>165</v>
      </c>
      <c r="G162" s="24">
        <v>2023</v>
      </c>
      <c r="H162" s="15"/>
      <c r="I162" s="14" t="s">
        <v>1212</v>
      </c>
      <c r="J162" s="14">
        <v>-225</v>
      </c>
      <c r="K162" s="14">
        <v>225</v>
      </c>
      <c r="L162" s="14">
        <v>240</v>
      </c>
      <c r="M162" s="14">
        <v>240</v>
      </c>
      <c r="N162" s="14"/>
      <c r="O162" s="14">
        <v>170</v>
      </c>
      <c r="P162" s="14">
        <v>180</v>
      </c>
      <c r="Q162" s="14">
        <v>190</v>
      </c>
      <c r="R162" s="14">
        <v>190</v>
      </c>
      <c r="S162" s="14">
        <v>430</v>
      </c>
      <c r="T162" s="14">
        <v>300</v>
      </c>
      <c r="U162" s="14">
        <v>335</v>
      </c>
      <c r="V162" s="14">
        <v>340</v>
      </c>
      <c r="W162" s="14">
        <v>340</v>
      </c>
      <c r="X162" s="14">
        <v>770</v>
      </c>
      <c r="Y162" s="11" t="s">
        <v>1418</v>
      </c>
      <c r="Z162" s="14">
        <v>770</v>
      </c>
      <c r="AA162" s="16">
        <v>1</v>
      </c>
      <c r="AB162" s="13">
        <v>210.88904973481445</v>
      </c>
      <c r="AI162" s="20" t="str">
        <f>_xlfn.XLOOKUP(E162,Lookup!I:I,Lookup!J:J)</f>
        <v>231.25lbs (105kg)</v>
      </c>
      <c r="AJ162" s="22" t="s">
        <v>1391</v>
      </c>
      <c r="AK162" t="str">
        <f>_xlfn.XLOOKUP(AJ162,Lookup!A:A,Lookup!D:D)</f>
        <v>Men's Raw Youth</v>
      </c>
    </row>
    <row r="163" spans="1:37" ht="30" x14ac:dyDescent="0.25">
      <c r="A163" s="12" t="s">
        <v>1419</v>
      </c>
      <c r="B163" s="11" t="s">
        <v>1508</v>
      </c>
      <c r="C163" s="11" t="str">
        <f>_xlfn.XLOOKUP(AJ163,Lookup!A:A,Lookup!C:C)</f>
        <v>Raw</v>
      </c>
      <c r="D163" s="19">
        <v>255</v>
      </c>
      <c r="E163" s="11">
        <v>264</v>
      </c>
      <c r="F163" s="11">
        <v>178</v>
      </c>
      <c r="G163" s="24">
        <v>2023</v>
      </c>
      <c r="H163" s="15"/>
      <c r="I163" s="14" t="s">
        <v>1296</v>
      </c>
      <c r="J163" s="14">
        <v>-175</v>
      </c>
      <c r="K163" s="14">
        <v>175</v>
      </c>
      <c r="L163" s="14">
        <v>195</v>
      </c>
      <c r="M163" s="14">
        <v>195</v>
      </c>
      <c r="N163" s="14"/>
      <c r="O163" s="14">
        <v>110</v>
      </c>
      <c r="P163" s="14">
        <v>125</v>
      </c>
      <c r="Q163" s="14">
        <v>-130</v>
      </c>
      <c r="R163" s="14">
        <v>125</v>
      </c>
      <c r="S163" s="14">
        <v>320</v>
      </c>
      <c r="T163" s="14">
        <v>220</v>
      </c>
      <c r="U163" s="14">
        <v>240</v>
      </c>
      <c r="V163" s="14">
        <v>280</v>
      </c>
      <c r="W163" s="14">
        <v>280</v>
      </c>
      <c r="X163" s="14">
        <v>600</v>
      </c>
      <c r="Y163" s="11" t="s">
        <v>1420</v>
      </c>
      <c r="Z163" s="14">
        <v>600</v>
      </c>
      <c r="AA163" s="16">
        <v>1</v>
      </c>
      <c r="AB163" s="13">
        <v>157.90620062557352</v>
      </c>
      <c r="AI163" s="20" t="str">
        <f>_xlfn.XLOOKUP(E163,Lookup!I:I,Lookup!J:J)</f>
        <v>264.50lbs (120kg)</v>
      </c>
      <c r="AJ163" s="22" t="s">
        <v>1391</v>
      </c>
      <c r="AK163" t="str">
        <f>_xlfn.XLOOKUP(AJ163,Lookup!A:A,Lookup!D:D)</f>
        <v>Men's Raw Youth</v>
      </c>
    </row>
    <row r="164" spans="1:37" ht="45" x14ac:dyDescent="0.25">
      <c r="A164" s="12" t="s">
        <v>1421</v>
      </c>
      <c r="B164" s="11" t="s">
        <v>1508</v>
      </c>
      <c r="C164" s="11" t="str">
        <f>_xlfn.XLOOKUP(AJ164,Lookup!A:A,Lookup!C:C)</f>
        <v>Raw</v>
      </c>
      <c r="D164" s="19">
        <v>290</v>
      </c>
      <c r="E164" s="11" t="s">
        <v>1422</v>
      </c>
      <c r="F164" s="11">
        <v>179</v>
      </c>
      <c r="G164" s="24">
        <v>2023</v>
      </c>
      <c r="H164" s="15"/>
      <c r="I164" s="14" t="s">
        <v>1245</v>
      </c>
      <c r="J164" s="14">
        <v>275</v>
      </c>
      <c r="K164" s="14">
        <v>305</v>
      </c>
      <c r="L164" s="14">
        <v>315</v>
      </c>
      <c r="M164" s="14">
        <v>315</v>
      </c>
      <c r="N164" s="14"/>
      <c r="O164" s="14">
        <v>170</v>
      </c>
      <c r="P164" s="14">
        <v>185</v>
      </c>
      <c r="Q164" s="14">
        <v>-200</v>
      </c>
      <c r="R164" s="14">
        <v>185</v>
      </c>
      <c r="S164" s="14">
        <v>500</v>
      </c>
      <c r="T164" s="14">
        <v>295</v>
      </c>
      <c r="U164" s="14">
        <v>310</v>
      </c>
      <c r="V164" s="14">
        <v>330</v>
      </c>
      <c r="W164" s="14">
        <v>330</v>
      </c>
      <c r="X164" s="14">
        <v>830</v>
      </c>
      <c r="Y164" s="11" t="s">
        <v>1423</v>
      </c>
      <c r="Z164" s="14">
        <v>830</v>
      </c>
      <c r="AA164" s="16">
        <v>1</v>
      </c>
      <c r="AB164" s="13">
        <v>212.48843977458461</v>
      </c>
      <c r="AI164" s="20" t="str">
        <f>_xlfn.XLOOKUP(E164,Lookup!I:I,Lookup!J:J)</f>
        <v>264.50lbs+ (120kg+)</v>
      </c>
      <c r="AJ164" s="22" t="s">
        <v>1391</v>
      </c>
      <c r="AK164" t="str">
        <f>_xlfn.XLOOKUP(AJ164,Lookup!A:A,Lookup!D:D)</f>
        <v>Men's Raw Youth</v>
      </c>
    </row>
    <row r="165" spans="1:37" ht="45" x14ac:dyDescent="0.25">
      <c r="A165" s="12" t="s">
        <v>1424</v>
      </c>
      <c r="B165" s="11" t="s">
        <v>1508</v>
      </c>
      <c r="C165" s="11" t="str">
        <f>_xlfn.XLOOKUP(AJ165,Lookup!A:A,Lookup!C:C)</f>
        <v>Raw</v>
      </c>
      <c r="D165" s="19">
        <v>305.8</v>
      </c>
      <c r="E165" s="11" t="s">
        <v>1422</v>
      </c>
      <c r="F165" s="11">
        <v>166</v>
      </c>
      <c r="G165" s="24">
        <v>2023</v>
      </c>
      <c r="H165" s="15"/>
      <c r="I165" s="14" t="s">
        <v>1228</v>
      </c>
      <c r="J165" s="14">
        <v>330</v>
      </c>
      <c r="K165" s="14">
        <v>365</v>
      </c>
      <c r="L165" s="14">
        <v>400</v>
      </c>
      <c r="M165" s="14">
        <v>400</v>
      </c>
      <c r="N165" s="14"/>
      <c r="O165" s="14">
        <v>200</v>
      </c>
      <c r="P165" s="14">
        <v>220</v>
      </c>
      <c r="Q165" s="14">
        <v>230</v>
      </c>
      <c r="R165" s="14">
        <v>230</v>
      </c>
      <c r="S165" s="14">
        <v>630</v>
      </c>
      <c r="T165" s="14">
        <v>330</v>
      </c>
      <c r="U165" s="14">
        <v>355</v>
      </c>
      <c r="V165" s="14">
        <v>-370</v>
      </c>
      <c r="W165" s="14">
        <v>355</v>
      </c>
      <c r="X165" s="14">
        <v>985</v>
      </c>
      <c r="Y165" s="11" t="s">
        <v>1425</v>
      </c>
      <c r="Z165" s="14">
        <v>985</v>
      </c>
      <c r="AA165" s="16">
        <v>1</v>
      </c>
      <c r="AB165" s="13">
        <v>250.02539947332923</v>
      </c>
      <c r="AI165" s="20" t="str">
        <f>_xlfn.XLOOKUP(E165,Lookup!I:I,Lookup!J:J)</f>
        <v>264.50lbs+ (120kg+)</v>
      </c>
      <c r="AJ165" s="22" t="s">
        <v>1163</v>
      </c>
      <c r="AK165" t="str">
        <f>_xlfn.XLOOKUP(AJ165,Lookup!A:A,Lookup!D:D)</f>
        <v>Men's Raw Junior Varsity</v>
      </c>
    </row>
    <row r="166" spans="1:37" ht="45" x14ac:dyDescent="0.25">
      <c r="A166" s="12" t="s">
        <v>1426</v>
      </c>
      <c r="B166" s="11" t="s">
        <v>1508</v>
      </c>
      <c r="C166" s="11" t="str">
        <f>_xlfn.XLOOKUP(AJ166,Lookup!A:A,Lookup!C:C)</f>
        <v>Raw</v>
      </c>
      <c r="D166" s="19">
        <v>267</v>
      </c>
      <c r="E166" s="11" t="s">
        <v>1422</v>
      </c>
      <c r="F166" s="11">
        <v>169</v>
      </c>
      <c r="G166" s="24">
        <v>2023</v>
      </c>
      <c r="H166" s="15"/>
      <c r="I166" s="14" t="s">
        <v>1338</v>
      </c>
      <c r="J166" s="14">
        <v>275</v>
      </c>
      <c r="K166" s="14">
        <v>325</v>
      </c>
      <c r="L166" s="14">
        <v>350</v>
      </c>
      <c r="M166" s="14">
        <v>350</v>
      </c>
      <c r="N166" s="14"/>
      <c r="O166" s="14">
        <v>170</v>
      </c>
      <c r="P166" s="14">
        <v>185</v>
      </c>
      <c r="Q166" s="14">
        <v>200</v>
      </c>
      <c r="R166" s="14">
        <v>200</v>
      </c>
      <c r="S166" s="14">
        <v>550</v>
      </c>
      <c r="T166" s="14">
        <v>320</v>
      </c>
      <c r="U166" s="14">
        <v>415</v>
      </c>
      <c r="V166" s="14">
        <v>425</v>
      </c>
      <c r="W166" s="14">
        <v>425</v>
      </c>
      <c r="X166" s="14">
        <v>975</v>
      </c>
      <c r="Y166" s="11" t="s">
        <v>1427</v>
      </c>
      <c r="Z166" s="14">
        <v>975</v>
      </c>
      <c r="AA166" s="16">
        <v>2</v>
      </c>
      <c r="AB166" s="13">
        <v>253.72290234378426</v>
      </c>
      <c r="AI166" s="20" t="str">
        <f>_xlfn.XLOOKUP(E166,Lookup!I:I,Lookup!J:J)</f>
        <v>264.50lbs+ (120kg+)</v>
      </c>
      <c r="AJ166" s="22" t="s">
        <v>1163</v>
      </c>
      <c r="AK166" t="str">
        <f>_xlfn.XLOOKUP(AJ166,Lookup!A:A,Lookup!D:D)</f>
        <v>Men's Raw Junior Varsity</v>
      </c>
    </row>
    <row r="167" spans="1:37" ht="45" x14ac:dyDescent="0.25">
      <c r="A167" s="12" t="s">
        <v>1428</v>
      </c>
      <c r="B167" s="11" t="s">
        <v>1508</v>
      </c>
      <c r="C167" s="11" t="str">
        <f>_xlfn.XLOOKUP(AJ167,Lookup!A:A,Lookup!C:C)</f>
        <v>Raw</v>
      </c>
      <c r="D167" s="19">
        <v>296</v>
      </c>
      <c r="E167" s="11" t="s">
        <v>1422</v>
      </c>
      <c r="F167" s="11">
        <v>170</v>
      </c>
      <c r="G167" s="24">
        <v>2023</v>
      </c>
      <c r="H167" s="15"/>
      <c r="I167" s="14" t="s">
        <v>1245</v>
      </c>
      <c r="J167" s="14">
        <v>265</v>
      </c>
      <c r="K167" s="14">
        <v>285</v>
      </c>
      <c r="L167" s="14">
        <v>300</v>
      </c>
      <c r="M167" s="14">
        <v>300</v>
      </c>
      <c r="N167" s="14"/>
      <c r="O167" s="14">
        <v>195</v>
      </c>
      <c r="P167" s="14">
        <v>205</v>
      </c>
      <c r="Q167" s="14">
        <v>220</v>
      </c>
      <c r="R167" s="14">
        <v>220</v>
      </c>
      <c r="S167" s="14">
        <v>520</v>
      </c>
      <c r="T167" s="14">
        <v>385</v>
      </c>
      <c r="U167" s="14">
        <v>415</v>
      </c>
      <c r="V167" s="14">
        <v>455</v>
      </c>
      <c r="W167" s="14">
        <v>455</v>
      </c>
      <c r="X167" s="14">
        <v>975</v>
      </c>
      <c r="Y167" s="11" t="s">
        <v>1429</v>
      </c>
      <c r="Z167" s="14">
        <v>975</v>
      </c>
      <c r="AA167" s="16">
        <v>3</v>
      </c>
      <c r="AB167" s="13">
        <v>248.76961807130544</v>
      </c>
      <c r="AI167" s="20" t="str">
        <f>_xlfn.XLOOKUP(E167,Lookup!I:I,Lookup!J:J)</f>
        <v>264.50lbs+ (120kg+)</v>
      </c>
      <c r="AJ167" s="22" t="s">
        <v>1163</v>
      </c>
      <c r="AK167" t="str">
        <f>_xlfn.XLOOKUP(AJ167,Lookup!A:A,Lookup!D:D)</f>
        <v>Men's Raw Junior Varsity</v>
      </c>
    </row>
    <row r="168" spans="1:37" ht="45" x14ac:dyDescent="0.25">
      <c r="A168" s="12" t="s">
        <v>1430</v>
      </c>
      <c r="B168" s="11" t="s">
        <v>1508</v>
      </c>
      <c r="C168" s="11" t="str">
        <f>_xlfn.XLOOKUP(AJ168,Lookup!A:A,Lookup!C:C)</f>
        <v>Raw</v>
      </c>
      <c r="D168" s="19">
        <v>271.60000000000002</v>
      </c>
      <c r="E168" s="11" t="s">
        <v>1422</v>
      </c>
      <c r="F168" s="11">
        <v>168</v>
      </c>
      <c r="G168" s="24">
        <v>2023</v>
      </c>
      <c r="H168" s="15"/>
      <c r="I168" s="14" t="s">
        <v>1212</v>
      </c>
      <c r="J168" s="14">
        <v>340</v>
      </c>
      <c r="K168" s="14">
        <v>-350</v>
      </c>
      <c r="L168" s="14">
        <v>-350</v>
      </c>
      <c r="M168" s="14">
        <v>340</v>
      </c>
      <c r="N168" s="14"/>
      <c r="O168" s="14">
        <v>200</v>
      </c>
      <c r="P168" s="14">
        <v>-210</v>
      </c>
      <c r="Q168" s="14">
        <v>-210</v>
      </c>
      <c r="R168" s="14">
        <v>200</v>
      </c>
      <c r="S168" s="14">
        <v>540</v>
      </c>
      <c r="T168" s="14">
        <v>360</v>
      </c>
      <c r="U168" s="14">
        <v>375</v>
      </c>
      <c r="V168" s="14">
        <v>-385</v>
      </c>
      <c r="W168" s="14">
        <v>375</v>
      </c>
      <c r="X168" s="14">
        <v>915</v>
      </c>
      <c r="Y168" s="11" t="s">
        <v>1431</v>
      </c>
      <c r="Z168" s="14">
        <v>915</v>
      </c>
      <c r="AA168" s="16">
        <v>4</v>
      </c>
      <c r="AB168" s="13">
        <v>237.23760239389946</v>
      </c>
      <c r="AI168" s="20" t="str">
        <f>_xlfn.XLOOKUP(E168,Lookup!I:I,Lookup!J:J)</f>
        <v>264.50lbs+ (120kg+)</v>
      </c>
      <c r="AJ168" s="22" t="s">
        <v>1163</v>
      </c>
      <c r="AK168" t="str">
        <f>_xlfn.XLOOKUP(AJ168,Lookup!A:A,Lookup!D:D)</f>
        <v>Men's Raw Junior Varsity</v>
      </c>
    </row>
    <row r="169" spans="1:37" ht="45" x14ac:dyDescent="0.25">
      <c r="A169" s="12" t="s">
        <v>1432</v>
      </c>
      <c r="B169" s="11" t="s">
        <v>1508</v>
      </c>
      <c r="C169" s="11" t="str">
        <f>_xlfn.XLOOKUP(AJ169,Lookup!A:A,Lookup!C:C)</f>
        <v>Raw</v>
      </c>
      <c r="D169" s="19">
        <v>309.8</v>
      </c>
      <c r="E169" s="11" t="s">
        <v>1422</v>
      </c>
      <c r="F169" s="11">
        <v>167</v>
      </c>
      <c r="G169" s="24">
        <v>2023</v>
      </c>
      <c r="H169" s="15"/>
      <c r="I169" s="14" t="s">
        <v>1197</v>
      </c>
      <c r="J169" s="14">
        <v>230</v>
      </c>
      <c r="K169" s="14">
        <v>250</v>
      </c>
      <c r="L169" s="14">
        <v>270</v>
      </c>
      <c r="M169" s="14">
        <v>270</v>
      </c>
      <c r="N169" s="14"/>
      <c r="O169" s="14">
        <v>135</v>
      </c>
      <c r="P169" s="14">
        <v>155</v>
      </c>
      <c r="Q169" s="14">
        <v>-185</v>
      </c>
      <c r="R169" s="14">
        <v>155</v>
      </c>
      <c r="S169" s="14">
        <v>425</v>
      </c>
      <c r="T169" s="14">
        <v>275</v>
      </c>
      <c r="U169" s="14">
        <v>315</v>
      </c>
      <c r="V169" s="14">
        <v>345</v>
      </c>
      <c r="W169" s="14">
        <v>345</v>
      </c>
      <c r="X169" s="14">
        <v>770</v>
      </c>
      <c r="Y169" s="11" t="s">
        <v>1433</v>
      </c>
      <c r="Z169" s="14">
        <v>770</v>
      </c>
      <c r="AA169" s="16">
        <v>5</v>
      </c>
      <c r="AB169" s="13">
        <v>195.06712952835051</v>
      </c>
      <c r="AI169" s="20" t="str">
        <f>_xlfn.XLOOKUP(E169,Lookup!I:I,Lookup!J:J)</f>
        <v>264.50lbs+ (120kg+)</v>
      </c>
      <c r="AJ169" s="22" t="s">
        <v>1163</v>
      </c>
      <c r="AK169" t="str">
        <f>_xlfn.XLOOKUP(AJ169,Lookup!A:A,Lookup!D:D)</f>
        <v>Men's Raw Junior Varsity</v>
      </c>
    </row>
    <row r="170" spans="1:37" ht="45" x14ac:dyDescent="0.25">
      <c r="A170" s="12" t="s">
        <v>1434</v>
      </c>
      <c r="B170" s="11" t="s">
        <v>1508</v>
      </c>
      <c r="C170" s="11" t="str">
        <f>_xlfn.XLOOKUP(AJ170,Lookup!A:A,Lookup!C:C)</f>
        <v>Raw</v>
      </c>
      <c r="D170" s="19">
        <v>266.7</v>
      </c>
      <c r="E170" s="11" t="s">
        <v>1422</v>
      </c>
      <c r="F170" s="11">
        <v>173</v>
      </c>
      <c r="G170" s="24">
        <v>2023</v>
      </c>
      <c r="H170" s="15"/>
      <c r="I170" s="14" t="s">
        <v>1338</v>
      </c>
      <c r="J170" s="14">
        <v>455</v>
      </c>
      <c r="K170" s="14">
        <v>475</v>
      </c>
      <c r="L170" s="14">
        <v>490</v>
      </c>
      <c r="M170" s="14">
        <v>490</v>
      </c>
      <c r="N170" s="14"/>
      <c r="O170" s="14">
        <v>275</v>
      </c>
      <c r="P170" s="14">
        <v>300</v>
      </c>
      <c r="Q170" s="14">
        <v>-310</v>
      </c>
      <c r="R170" s="14">
        <v>300</v>
      </c>
      <c r="S170" s="14">
        <v>790</v>
      </c>
      <c r="T170" s="14">
        <v>465</v>
      </c>
      <c r="U170" s="14">
        <v>500</v>
      </c>
      <c r="V170" s="14">
        <v>530</v>
      </c>
      <c r="W170" s="14">
        <v>530</v>
      </c>
      <c r="X170" s="14">
        <v>1320</v>
      </c>
      <c r="Y170" s="11" t="s">
        <v>1435</v>
      </c>
      <c r="Z170" s="14">
        <v>1320</v>
      </c>
      <c r="AA170" s="16">
        <v>1</v>
      </c>
      <c r="AB170" s="13">
        <v>343.62150927826286</v>
      </c>
      <c r="AI170" s="20" t="str">
        <f>_xlfn.XLOOKUP(E170,Lookup!I:I,Lookup!J:J)</f>
        <v>264.50lbs+ (120kg+)</v>
      </c>
      <c r="AJ170" s="22" t="s">
        <v>1203</v>
      </c>
      <c r="AK170" t="str">
        <f>_xlfn.XLOOKUP(AJ170,Lookup!A:A,Lookup!D:D)</f>
        <v>Men's Raw Varsity</v>
      </c>
    </row>
    <row r="171" spans="1:37" ht="45" x14ac:dyDescent="0.25">
      <c r="A171" s="12" t="s">
        <v>1436</v>
      </c>
      <c r="B171" s="11" t="s">
        <v>1508</v>
      </c>
      <c r="C171" s="11" t="str">
        <f>_xlfn.XLOOKUP(AJ171,Lookup!A:A,Lookup!C:C)</f>
        <v>Raw</v>
      </c>
      <c r="D171" s="19">
        <v>273</v>
      </c>
      <c r="E171" s="11" t="s">
        <v>1422</v>
      </c>
      <c r="F171" s="11">
        <v>176</v>
      </c>
      <c r="G171" s="24">
        <v>2023</v>
      </c>
      <c r="H171" s="15"/>
      <c r="I171" s="14" t="s">
        <v>1245</v>
      </c>
      <c r="J171" s="14">
        <v>475</v>
      </c>
      <c r="K171" s="14">
        <v>515</v>
      </c>
      <c r="L171" s="14">
        <v>530</v>
      </c>
      <c r="M171" s="14">
        <v>530</v>
      </c>
      <c r="N171" s="14"/>
      <c r="O171" s="14">
        <v>235</v>
      </c>
      <c r="P171" s="14">
        <v>275</v>
      </c>
      <c r="Q171" s="14">
        <v>290</v>
      </c>
      <c r="R171" s="14">
        <v>290</v>
      </c>
      <c r="S171" s="14">
        <v>820</v>
      </c>
      <c r="T171" s="14">
        <v>500</v>
      </c>
      <c r="U171" s="14">
        <v>-555</v>
      </c>
      <c r="V171" s="14">
        <v>-555</v>
      </c>
      <c r="W171" s="14">
        <v>500</v>
      </c>
      <c r="X171" s="14">
        <v>1320</v>
      </c>
      <c r="Y171" s="11" t="s">
        <v>1437</v>
      </c>
      <c r="Z171" s="14">
        <v>1320</v>
      </c>
      <c r="AA171" s="16">
        <v>2</v>
      </c>
      <c r="AB171" s="13">
        <v>341.82528818755657</v>
      </c>
      <c r="AI171" s="20" t="str">
        <f>_xlfn.XLOOKUP(E171,Lookup!I:I,Lookup!J:J)</f>
        <v>264.50lbs+ (120kg+)</v>
      </c>
      <c r="AJ171" s="22" t="s">
        <v>1203</v>
      </c>
      <c r="AK171" t="str">
        <f>_xlfn.XLOOKUP(AJ171,Lookup!A:A,Lookup!D:D)</f>
        <v>Men's Raw Varsity</v>
      </c>
    </row>
    <row r="172" spans="1:37" ht="45" x14ac:dyDescent="0.25">
      <c r="A172" s="12" t="s">
        <v>1438</v>
      </c>
      <c r="B172" s="11" t="s">
        <v>1508</v>
      </c>
      <c r="C172" s="11" t="str">
        <f>_xlfn.XLOOKUP(AJ172,Lookup!A:A,Lookup!C:C)</f>
        <v>Raw</v>
      </c>
      <c r="D172" s="19">
        <v>300</v>
      </c>
      <c r="E172" s="11" t="s">
        <v>1422</v>
      </c>
      <c r="F172" s="11">
        <v>171</v>
      </c>
      <c r="G172" s="24">
        <v>2023</v>
      </c>
      <c r="H172" s="15"/>
      <c r="I172" s="14" t="s">
        <v>1192</v>
      </c>
      <c r="J172" s="14">
        <v>405</v>
      </c>
      <c r="K172" s="14">
        <v>435</v>
      </c>
      <c r="L172" s="14">
        <v>460</v>
      </c>
      <c r="M172" s="14">
        <v>460</v>
      </c>
      <c r="N172" s="14"/>
      <c r="O172" s="14">
        <v>265</v>
      </c>
      <c r="P172" s="14">
        <v>280</v>
      </c>
      <c r="Q172" s="14">
        <v>-300</v>
      </c>
      <c r="R172" s="14">
        <v>280</v>
      </c>
      <c r="S172" s="14">
        <v>740</v>
      </c>
      <c r="T172" s="14">
        <v>400</v>
      </c>
      <c r="U172" s="14">
        <v>410</v>
      </c>
      <c r="V172" s="14">
        <v>420</v>
      </c>
      <c r="W172" s="14">
        <v>420</v>
      </c>
      <c r="X172" s="14">
        <v>1160</v>
      </c>
      <c r="Y172" s="11" t="s">
        <v>1439</v>
      </c>
      <c r="Z172" s="14">
        <v>1160</v>
      </c>
      <c r="AA172" s="16">
        <v>3</v>
      </c>
      <c r="AB172" s="13">
        <v>295.34064067704566</v>
      </c>
      <c r="AI172" s="20" t="str">
        <f>_xlfn.XLOOKUP(E172,Lookup!I:I,Lookup!J:J)</f>
        <v>264.50lbs+ (120kg+)</v>
      </c>
      <c r="AJ172" s="22" t="s">
        <v>1203</v>
      </c>
      <c r="AK172" t="str">
        <f>_xlfn.XLOOKUP(AJ172,Lookup!A:A,Lookup!D:D)</f>
        <v>Men's Raw Varsity</v>
      </c>
    </row>
    <row r="173" spans="1:37" ht="45" x14ac:dyDescent="0.25">
      <c r="A173" s="12" t="s">
        <v>1440</v>
      </c>
      <c r="B173" s="11" t="s">
        <v>1508</v>
      </c>
      <c r="C173" s="11" t="str">
        <f>_xlfn.XLOOKUP(AJ173,Lookup!A:A,Lookup!C:C)</f>
        <v>Raw</v>
      </c>
      <c r="D173" s="19">
        <v>286.89999999999998</v>
      </c>
      <c r="E173" s="11" t="s">
        <v>1422</v>
      </c>
      <c r="F173" s="11">
        <v>174</v>
      </c>
      <c r="G173" s="24">
        <v>2023</v>
      </c>
      <c r="H173" s="15"/>
      <c r="I173" s="14" t="s">
        <v>1212</v>
      </c>
      <c r="J173" s="14">
        <v>335</v>
      </c>
      <c r="K173" s="14">
        <v>365</v>
      </c>
      <c r="L173" s="14">
        <v>375</v>
      </c>
      <c r="M173" s="14">
        <v>375</v>
      </c>
      <c r="N173" s="14"/>
      <c r="O173" s="14">
        <v>240</v>
      </c>
      <c r="P173" s="14">
        <v>260</v>
      </c>
      <c r="Q173" s="14">
        <v>265</v>
      </c>
      <c r="R173" s="14">
        <v>265</v>
      </c>
      <c r="S173" s="14">
        <v>640</v>
      </c>
      <c r="T173" s="14">
        <v>400</v>
      </c>
      <c r="U173" s="14">
        <v>425</v>
      </c>
      <c r="V173" s="14">
        <v>450</v>
      </c>
      <c r="W173" s="14">
        <v>450</v>
      </c>
      <c r="X173" s="14">
        <v>1090</v>
      </c>
      <c r="Y173" s="11" t="s">
        <v>1441</v>
      </c>
      <c r="Z173" s="14">
        <v>1090</v>
      </c>
      <c r="AA173" s="16">
        <v>4</v>
      </c>
      <c r="AB173" s="13">
        <v>279.59494823056792</v>
      </c>
      <c r="AI173" s="20" t="str">
        <f>_xlfn.XLOOKUP(E173,Lookup!I:I,Lookup!J:J)</f>
        <v>264.50lbs+ (120kg+)</v>
      </c>
      <c r="AJ173" s="22" t="s">
        <v>1203</v>
      </c>
      <c r="AK173" t="str">
        <f>_xlfn.XLOOKUP(AJ173,Lookup!A:A,Lookup!D:D)</f>
        <v>Men's Raw Varsity</v>
      </c>
    </row>
    <row r="174" spans="1:37" ht="45" x14ac:dyDescent="0.25">
      <c r="A174" s="12" t="s">
        <v>1442</v>
      </c>
      <c r="B174" s="11" t="s">
        <v>1508</v>
      </c>
      <c r="C174" s="11" t="str">
        <f>_xlfn.XLOOKUP(AJ174,Lookup!A:A,Lookup!C:C)</f>
        <v>Raw</v>
      </c>
      <c r="D174" s="19">
        <v>331.7</v>
      </c>
      <c r="E174" s="11" t="s">
        <v>1422</v>
      </c>
      <c r="F174" s="11">
        <v>172</v>
      </c>
      <c r="G174" s="24">
        <v>2023</v>
      </c>
      <c r="H174" s="15"/>
      <c r="I174" s="14" t="s">
        <v>1338</v>
      </c>
      <c r="J174" s="14">
        <v>325</v>
      </c>
      <c r="K174" s="14">
        <v>350</v>
      </c>
      <c r="L174" s="14">
        <v>370</v>
      </c>
      <c r="M174" s="14">
        <v>370</v>
      </c>
      <c r="N174" s="14"/>
      <c r="O174" s="14">
        <v>175</v>
      </c>
      <c r="P174" s="14">
        <v>185</v>
      </c>
      <c r="Q174" s="14">
        <v>200</v>
      </c>
      <c r="R174" s="14">
        <v>200</v>
      </c>
      <c r="S174" s="14">
        <v>570</v>
      </c>
      <c r="T174" s="14">
        <v>315</v>
      </c>
      <c r="U174" s="14">
        <v>335</v>
      </c>
      <c r="V174" s="14">
        <v>360</v>
      </c>
      <c r="W174" s="14">
        <v>360</v>
      </c>
      <c r="X174" s="14">
        <v>930</v>
      </c>
      <c r="Y174" s="11" t="s">
        <v>1443</v>
      </c>
      <c r="Z174" s="14">
        <v>930</v>
      </c>
      <c r="AA174" s="16">
        <v>5</v>
      </c>
      <c r="AB174" s="13">
        <v>233.32259393934436</v>
      </c>
      <c r="AI174" s="20" t="str">
        <f>_xlfn.XLOOKUP(E174,Lookup!I:I,Lookup!J:J)</f>
        <v>264.50lbs+ (120kg+)</v>
      </c>
      <c r="AJ174" s="22" t="s">
        <v>1203</v>
      </c>
      <c r="AK174" t="str">
        <f>_xlfn.XLOOKUP(AJ174,Lookup!A:A,Lookup!D:D)</f>
        <v>Men's Raw Varsity</v>
      </c>
    </row>
    <row r="175" spans="1:37" ht="45" x14ac:dyDescent="0.25">
      <c r="A175" s="12" t="s">
        <v>1444</v>
      </c>
      <c r="B175" s="11" t="s">
        <v>1508</v>
      </c>
      <c r="C175" s="11" t="str">
        <f>_xlfn.XLOOKUP(AJ175,Lookup!A:A,Lookup!C:C)</f>
        <v>Raw</v>
      </c>
      <c r="D175" s="19">
        <v>287</v>
      </c>
      <c r="E175" s="11" t="s">
        <v>1422</v>
      </c>
      <c r="F175" s="11">
        <v>175</v>
      </c>
      <c r="G175" s="24">
        <v>2023</v>
      </c>
      <c r="H175" s="15"/>
      <c r="I175" s="14" t="s">
        <v>1445</v>
      </c>
      <c r="J175" s="14">
        <v>195</v>
      </c>
      <c r="K175" s="14">
        <v>210</v>
      </c>
      <c r="L175" s="14">
        <v>230</v>
      </c>
      <c r="M175" s="14">
        <v>230</v>
      </c>
      <c r="N175" s="14"/>
      <c r="O175" s="14">
        <v>135</v>
      </c>
      <c r="P175" s="14">
        <v>150</v>
      </c>
      <c r="Q175" s="14">
        <v>160</v>
      </c>
      <c r="R175" s="14">
        <v>160</v>
      </c>
      <c r="S175" s="14">
        <v>390</v>
      </c>
      <c r="T175" s="14">
        <v>275</v>
      </c>
      <c r="U175" s="14">
        <v>300</v>
      </c>
      <c r="V175" s="14">
        <v>315</v>
      </c>
      <c r="W175" s="14">
        <v>315</v>
      </c>
      <c r="X175" s="14">
        <v>705</v>
      </c>
      <c r="Y175" s="11" t="s">
        <v>1446</v>
      </c>
      <c r="Z175" s="14">
        <v>705</v>
      </c>
      <c r="AA175" s="16">
        <v>6</v>
      </c>
      <c r="AB175" s="13">
        <v>180.83893440600954</v>
      </c>
      <c r="AI175" s="20" t="str">
        <f>_xlfn.XLOOKUP(E175,Lookup!I:I,Lookup!J:J)</f>
        <v>264.50lbs+ (120kg+)</v>
      </c>
      <c r="AJ175" s="22" t="s">
        <v>1203</v>
      </c>
      <c r="AK175" t="str">
        <f>_xlfn.XLOOKUP(AJ175,Lookup!A:A,Lookup!D:D)</f>
        <v>Men's Raw Varsity</v>
      </c>
    </row>
    <row r="176" spans="1:37" ht="30" x14ac:dyDescent="0.25">
      <c r="A176" s="12" t="s">
        <v>1447</v>
      </c>
      <c r="B176" s="11" t="s">
        <v>1508</v>
      </c>
      <c r="C176" s="11" t="str">
        <f>_xlfn.XLOOKUP(AJ176,Lookup!A:A,Lookup!C:C)</f>
        <v>Raw</v>
      </c>
      <c r="D176" s="19">
        <v>357</v>
      </c>
      <c r="E176" s="11" t="s">
        <v>1422</v>
      </c>
      <c r="F176" s="11">
        <v>177</v>
      </c>
      <c r="G176" s="24">
        <v>2023</v>
      </c>
      <c r="H176" s="15"/>
      <c r="I176" s="14" t="s">
        <v>1448</v>
      </c>
      <c r="J176" s="14">
        <v>-365</v>
      </c>
      <c r="K176" s="14">
        <v>-365</v>
      </c>
      <c r="L176" s="14">
        <v>-365</v>
      </c>
      <c r="M176" s="14">
        <v>0</v>
      </c>
      <c r="N176" s="14"/>
      <c r="O176" s="14">
        <v>240</v>
      </c>
      <c r="P176" s="14">
        <v>-255</v>
      </c>
      <c r="Q176" s="14">
        <v>-255</v>
      </c>
      <c r="R176" s="14">
        <v>240</v>
      </c>
      <c r="S176" s="14">
        <v>0</v>
      </c>
      <c r="T176" s="14">
        <v>-480</v>
      </c>
      <c r="U176" s="14">
        <v>480</v>
      </c>
      <c r="V176" s="14">
        <v>-505</v>
      </c>
      <c r="W176" s="14">
        <v>480</v>
      </c>
      <c r="X176" s="14">
        <v>0</v>
      </c>
      <c r="Y176" s="11" t="s">
        <v>1147</v>
      </c>
      <c r="Z176" s="14">
        <v>0</v>
      </c>
      <c r="AA176" s="16" t="s">
        <v>1147</v>
      </c>
      <c r="AB176" s="13">
        <v>0</v>
      </c>
      <c r="AI176" s="20" t="str">
        <f>_xlfn.XLOOKUP(E176,Lookup!I:I,Lookup!J:J)</f>
        <v>264.50lbs+ (120kg+)</v>
      </c>
      <c r="AJ176" s="22" t="s">
        <v>1203</v>
      </c>
      <c r="AK176" t="str">
        <f>_xlfn.XLOOKUP(AJ176,Lookup!A:A,Lookup!D:D)</f>
        <v>Men's Raw Varsity</v>
      </c>
    </row>
    <row r="177" spans="1:37" ht="45" x14ac:dyDescent="0.25">
      <c r="A177" s="12" t="s">
        <v>1449</v>
      </c>
      <c r="B177" s="11" t="s">
        <v>1507</v>
      </c>
      <c r="C177" s="11" t="str">
        <f>_xlfn.XLOOKUP(AJ177,Lookup!A:A,Lookup!C:C)</f>
        <v>Equipped</v>
      </c>
      <c r="D177" s="19">
        <v>125</v>
      </c>
      <c r="E177" s="11">
        <v>125</v>
      </c>
      <c r="F177" s="11">
        <v>180</v>
      </c>
      <c r="G177" s="24">
        <v>2023</v>
      </c>
      <c r="H177" s="15"/>
      <c r="I177" s="14" t="s">
        <v>1451</v>
      </c>
      <c r="J177" s="14">
        <v>250</v>
      </c>
      <c r="K177" s="14">
        <v>275</v>
      </c>
      <c r="L177" s="14">
        <v>-285</v>
      </c>
      <c r="M177" s="14">
        <v>275</v>
      </c>
      <c r="N177" s="14"/>
      <c r="O177" s="14">
        <v>110</v>
      </c>
      <c r="P177" s="14">
        <v>120</v>
      </c>
      <c r="Q177" s="14">
        <v>-125</v>
      </c>
      <c r="R177" s="14">
        <v>120</v>
      </c>
      <c r="S177" s="14">
        <v>395</v>
      </c>
      <c r="T177" s="14">
        <v>220</v>
      </c>
      <c r="U177" s="14">
        <v>235</v>
      </c>
      <c r="V177" s="14">
        <v>250</v>
      </c>
      <c r="W177" s="14">
        <v>250</v>
      </c>
      <c r="X177" s="14">
        <v>645</v>
      </c>
      <c r="Y177" s="11" t="s">
        <v>1452</v>
      </c>
      <c r="Z177" s="14">
        <v>645</v>
      </c>
      <c r="AA177" s="16">
        <v>1</v>
      </c>
      <c r="AB177" s="13">
        <v>340.90265662767683</v>
      </c>
      <c r="AI177" s="20" t="str">
        <f>_xlfn.XLOOKUP(E177,Lookup!I:I,Lookup!J:J)</f>
        <v>125.50lbs (57kg)</v>
      </c>
      <c r="AJ177" s="22" t="s">
        <v>1450</v>
      </c>
      <c r="AK177" t="str">
        <f>_xlfn.XLOOKUP(AJ177,Lookup!A:A,Lookup!D:D)</f>
        <v>Women's Equipped Junior Varsity</v>
      </c>
    </row>
    <row r="178" spans="1:37" ht="45" x14ac:dyDescent="0.25">
      <c r="A178" s="12" t="s">
        <v>1453</v>
      </c>
      <c r="B178" s="11" t="s">
        <v>1507</v>
      </c>
      <c r="C178" s="11" t="str">
        <f>_xlfn.XLOOKUP(AJ178,Lookup!A:A,Lookup!C:C)</f>
        <v>Equipped</v>
      </c>
      <c r="D178" s="19">
        <v>141</v>
      </c>
      <c r="E178" s="11">
        <v>152</v>
      </c>
      <c r="F178" s="11">
        <v>181</v>
      </c>
      <c r="G178" s="24">
        <v>2023</v>
      </c>
      <c r="H178" s="15"/>
      <c r="I178" s="14" t="s">
        <v>1454</v>
      </c>
      <c r="J178" s="14">
        <v>265</v>
      </c>
      <c r="K178" s="14">
        <v>285</v>
      </c>
      <c r="L178" s="14">
        <v>300</v>
      </c>
      <c r="M178" s="14">
        <v>300</v>
      </c>
      <c r="N178" s="14"/>
      <c r="O178" s="14">
        <v>120</v>
      </c>
      <c r="P178" s="14">
        <v>130</v>
      </c>
      <c r="Q178" s="14">
        <v>140</v>
      </c>
      <c r="R178" s="14">
        <v>140</v>
      </c>
      <c r="S178" s="14">
        <v>440</v>
      </c>
      <c r="T178" s="14">
        <v>230</v>
      </c>
      <c r="U178" s="14">
        <v>255</v>
      </c>
      <c r="V178" s="14">
        <v>260</v>
      </c>
      <c r="W178" s="14">
        <v>260</v>
      </c>
      <c r="X178" s="14">
        <v>700</v>
      </c>
      <c r="Y178" s="11" t="s">
        <v>1455</v>
      </c>
      <c r="Z178" s="14">
        <v>700</v>
      </c>
      <c r="AA178" s="16">
        <v>1</v>
      </c>
      <c r="AB178" s="13">
        <v>337.14052532714794</v>
      </c>
      <c r="AI178" s="20" t="str">
        <f>_xlfn.XLOOKUP(E178,Lookup!I:I,Lookup!J:J)</f>
        <v>152.00lbs (69kg)</v>
      </c>
      <c r="AJ178" s="22" t="s">
        <v>1450</v>
      </c>
      <c r="AK178" t="str">
        <f>_xlfn.XLOOKUP(AJ178,Lookup!A:A,Lookup!D:D)</f>
        <v>Women's Equipped Junior Varsity</v>
      </c>
    </row>
    <row r="179" spans="1:37" ht="45" x14ac:dyDescent="0.25">
      <c r="A179" s="12" t="s">
        <v>1456</v>
      </c>
      <c r="B179" s="11" t="s">
        <v>1507</v>
      </c>
      <c r="C179" s="11" t="str">
        <f>_xlfn.XLOOKUP(AJ179,Lookup!A:A,Lookup!C:C)</f>
        <v>Equipped</v>
      </c>
      <c r="D179" s="19">
        <v>124</v>
      </c>
      <c r="E179" s="11">
        <v>125</v>
      </c>
      <c r="F179" s="11">
        <v>182</v>
      </c>
      <c r="G179" s="24">
        <v>2023</v>
      </c>
      <c r="H179" s="15"/>
      <c r="I179" s="14" t="s">
        <v>1451</v>
      </c>
      <c r="J179" s="14">
        <v>275</v>
      </c>
      <c r="K179" s="14">
        <v>300</v>
      </c>
      <c r="L179" s="14">
        <v>325</v>
      </c>
      <c r="M179" s="14">
        <v>325</v>
      </c>
      <c r="N179" s="14"/>
      <c r="O179" s="14">
        <v>125</v>
      </c>
      <c r="P179" s="14">
        <v>140</v>
      </c>
      <c r="Q179" s="14">
        <v>-150</v>
      </c>
      <c r="R179" s="14">
        <v>140</v>
      </c>
      <c r="S179" s="14">
        <v>465</v>
      </c>
      <c r="T179" s="14">
        <v>275</v>
      </c>
      <c r="U179" s="14">
        <v>-300</v>
      </c>
      <c r="V179" s="14">
        <v>-300</v>
      </c>
      <c r="W179" s="14">
        <v>275</v>
      </c>
      <c r="X179" s="14">
        <v>740</v>
      </c>
      <c r="Y179" s="11" t="s">
        <v>1458</v>
      </c>
      <c r="Z179" s="14">
        <v>740</v>
      </c>
      <c r="AA179" s="16">
        <v>1</v>
      </c>
      <c r="AB179" s="13">
        <v>393.59703477514989</v>
      </c>
      <c r="AI179" s="20" t="str">
        <f>_xlfn.XLOOKUP(E179,Lookup!I:I,Lookup!J:J)</f>
        <v>125.50lbs (57kg)</v>
      </c>
      <c r="AJ179" s="22" t="s">
        <v>1457</v>
      </c>
      <c r="AK179" t="str">
        <f>_xlfn.XLOOKUP(AJ179,Lookup!A:A,Lookup!D:D)</f>
        <v>Women's Equipped Varsity</v>
      </c>
    </row>
    <row r="180" spans="1:37" ht="45" x14ac:dyDescent="0.25">
      <c r="A180" s="12" t="s">
        <v>1459</v>
      </c>
      <c r="B180" s="11" t="s">
        <v>1507</v>
      </c>
      <c r="C180" s="11" t="str">
        <f>_xlfn.XLOOKUP(AJ180,Lookup!A:A,Lookup!C:C)</f>
        <v>Equipped</v>
      </c>
      <c r="D180" s="19">
        <v>149</v>
      </c>
      <c r="E180" s="11">
        <v>152</v>
      </c>
      <c r="F180" s="11">
        <v>183</v>
      </c>
      <c r="G180" s="24">
        <v>2023</v>
      </c>
      <c r="H180" s="15"/>
      <c r="I180" s="14" t="s">
        <v>1234</v>
      </c>
      <c r="J180" s="14">
        <v>245</v>
      </c>
      <c r="K180" s="14">
        <v>260</v>
      </c>
      <c r="L180" s="14">
        <v>275</v>
      </c>
      <c r="M180" s="14">
        <v>275</v>
      </c>
      <c r="N180" s="14"/>
      <c r="O180" s="14">
        <v>115</v>
      </c>
      <c r="P180" s="14">
        <v>-125</v>
      </c>
      <c r="Q180" s="14">
        <v>-125</v>
      </c>
      <c r="R180" s="14">
        <v>115</v>
      </c>
      <c r="S180" s="14">
        <v>390</v>
      </c>
      <c r="T180" s="14">
        <v>250</v>
      </c>
      <c r="U180" s="14">
        <v>275</v>
      </c>
      <c r="V180" s="14">
        <v>300</v>
      </c>
      <c r="W180" s="14">
        <v>300</v>
      </c>
      <c r="X180" s="14">
        <v>690</v>
      </c>
      <c r="Y180" s="11" t="s">
        <v>1460</v>
      </c>
      <c r="Z180" s="14">
        <v>690</v>
      </c>
      <c r="AA180" s="16">
        <v>1</v>
      </c>
      <c r="AB180" s="13">
        <v>319.14770695103994</v>
      </c>
      <c r="AI180" s="20" t="str">
        <f>_xlfn.XLOOKUP(E180,Lookup!I:I,Lookup!J:J)</f>
        <v>152.00lbs (69kg)</v>
      </c>
      <c r="AJ180" s="22" t="s">
        <v>1457</v>
      </c>
      <c r="AK180" t="str">
        <f>_xlfn.XLOOKUP(AJ180,Lookup!A:A,Lookup!D:D)</f>
        <v>Women's Equipped Varsity</v>
      </c>
    </row>
    <row r="181" spans="1:37" ht="45" x14ac:dyDescent="0.25">
      <c r="A181" s="12" t="s">
        <v>1461</v>
      </c>
      <c r="B181" s="11" t="s">
        <v>1507</v>
      </c>
      <c r="C181" s="11" t="str">
        <f>_xlfn.XLOOKUP(AJ181,Lookup!A:A,Lookup!C:C)</f>
        <v>Equipped</v>
      </c>
      <c r="D181" s="19">
        <v>182</v>
      </c>
      <c r="E181" s="11">
        <v>185</v>
      </c>
      <c r="F181" s="11">
        <v>184</v>
      </c>
      <c r="G181" s="24">
        <v>2023</v>
      </c>
      <c r="H181" s="15"/>
      <c r="I181" s="14" t="s">
        <v>1234</v>
      </c>
      <c r="J181" s="14">
        <v>290</v>
      </c>
      <c r="K181" s="14">
        <v>320</v>
      </c>
      <c r="L181" s="14">
        <v>330</v>
      </c>
      <c r="M181" s="14">
        <v>330</v>
      </c>
      <c r="N181" s="14"/>
      <c r="O181" s="14">
        <v>125</v>
      </c>
      <c r="P181" s="14">
        <v>-135</v>
      </c>
      <c r="Q181" s="14">
        <v>135</v>
      </c>
      <c r="R181" s="14">
        <v>135</v>
      </c>
      <c r="S181" s="14">
        <v>465</v>
      </c>
      <c r="T181" s="14">
        <v>260</v>
      </c>
      <c r="U181" s="14">
        <v>285</v>
      </c>
      <c r="V181" s="14">
        <v>-295</v>
      </c>
      <c r="W181" s="14">
        <v>285</v>
      </c>
      <c r="X181" s="14">
        <v>750</v>
      </c>
      <c r="Y181" s="11" t="s">
        <v>1462</v>
      </c>
      <c r="Z181" s="14">
        <v>750</v>
      </c>
      <c r="AA181" s="16">
        <v>1</v>
      </c>
      <c r="AB181" s="13">
        <v>306.07592737264838</v>
      </c>
      <c r="AI181" s="20" t="str">
        <f>_xlfn.XLOOKUP(E181,Lookup!I:I,Lookup!J:J)</f>
        <v>185.00lbs (84kg)</v>
      </c>
      <c r="AJ181" s="22" t="s">
        <v>1457</v>
      </c>
      <c r="AK181" t="str">
        <f>_xlfn.XLOOKUP(AJ181,Lookup!A:A,Lookup!D:D)</f>
        <v>Women's Equipped Varsity</v>
      </c>
    </row>
    <row r="182" spans="1:37" ht="45" x14ac:dyDescent="0.25">
      <c r="A182" s="12" t="s">
        <v>1463</v>
      </c>
      <c r="B182" s="11" t="s">
        <v>1507</v>
      </c>
      <c r="C182" s="11" t="str">
        <f>_xlfn.XLOOKUP(AJ182,Lookup!A:A,Lookup!C:C)</f>
        <v>Equipped</v>
      </c>
      <c r="D182" s="19">
        <v>183</v>
      </c>
      <c r="E182" s="11">
        <v>185</v>
      </c>
      <c r="F182" s="11">
        <v>185</v>
      </c>
      <c r="G182" s="24">
        <v>2023</v>
      </c>
      <c r="H182" s="15"/>
      <c r="I182" s="14" t="s">
        <v>1234</v>
      </c>
      <c r="J182" s="14">
        <v>180</v>
      </c>
      <c r="K182" s="14">
        <v>200</v>
      </c>
      <c r="L182" s="14">
        <v>215</v>
      </c>
      <c r="M182" s="14">
        <v>215</v>
      </c>
      <c r="N182" s="14"/>
      <c r="O182" s="14">
        <v>120</v>
      </c>
      <c r="P182" s="14">
        <v>-130</v>
      </c>
      <c r="Q182" s="14">
        <v>130</v>
      </c>
      <c r="R182" s="14">
        <v>130</v>
      </c>
      <c r="S182" s="14">
        <v>345</v>
      </c>
      <c r="T182" s="14">
        <v>210</v>
      </c>
      <c r="U182" s="14">
        <v>235</v>
      </c>
      <c r="V182" s="14">
        <v>260</v>
      </c>
      <c r="W182" s="14">
        <v>260</v>
      </c>
      <c r="X182" s="14">
        <v>605</v>
      </c>
      <c r="Y182" s="11" t="s">
        <v>1464</v>
      </c>
      <c r="Z182" s="14">
        <v>605</v>
      </c>
      <c r="AA182" s="16">
        <v>2</v>
      </c>
      <c r="AB182" s="13">
        <v>246.18773606168935</v>
      </c>
      <c r="AI182" s="20" t="str">
        <f>_xlfn.XLOOKUP(E182,Lookup!I:I,Lookup!J:J)</f>
        <v>185.00lbs (84kg)</v>
      </c>
      <c r="AJ182" s="22" t="s">
        <v>1457</v>
      </c>
      <c r="AK182" t="str">
        <f>_xlfn.XLOOKUP(AJ182,Lookup!A:A,Lookup!D:D)</f>
        <v>Women's Equipped Varsity</v>
      </c>
    </row>
    <row r="183" spans="1:37" ht="45" x14ac:dyDescent="0.25">
      <c r="A183" s="12" t="s">
        <v>1465</v>
      </c>
      <c r="B183" s="11" t="s">
        <v>1508</v>
      </c>
      <c r="C183" s="11" t="str">
        <f>_xlfn.XLOOKUP(AJ183,Lookup!A:A,Lookup!C:C)</f>
        <v>Equipped</v>
      </c>
      <c r="D183" s="19">
        <v>142</v>
      </c>
      <c r="E183" s="11">
        <v>145</v>
      </c>
      <c r="F183" s="11">
        <v>187</v>
      </c>
      <c r="G183" s="24">
        <v>2023</v>
      </c>
      <c r="H183" s="15"/>
      <c r="I183" s="14" t="s">
        <v>1234</v>
      </c>
      <c r="J183" s="14">
        <v>285</v>
      </c>
      <c r="K183" s="14">
        <v>310</v>
      </c>
      <c r="L183" s="14">
        <v>330</v>
      </c>
      <c r="M183" s="14">
        <v>330</v>
      </c>
      <c r="N183" s="14"/>
      <c r="O183" s="14">
        <v>180</v>
      </c>
      <c r="P183" s="14">
        <v>195</v>
      </c>
      <c r="Q183" s="14">
        <v>-200</v>
      </c>
      <c r="R183" s="14">
        <v>195</v>
      </c>
      <c r="S183" s="14">
        <v>525</v>
      </c>
      <c r="T183" s="14">
        <v>290</v>
      </c>
      <c r="U183" s="14">
        <v>315</v>
      </c>
      <c r="V183" s="14">
        <v>325</v>
      </c>
      <c r="W183" s="14">
        <v>325</v>
      </c>
      <c r="X183" s="14">
        <v>850</v>
      </c>
      <c r="Y183" s="11" t="s">
        <v>1467</v>
      </c>
      <c r="Z183" s="14">
        <v>850</v>
      </c>
      <c r="AA183" s="16">
        <v>1</v>
      </c>
      <c r="AB183" s="13">
        <v>308.94719715139166</v>
      </c>
      <c r="AI183" s="20" t="str">
        <f>_xlfn.XLOOKUP(E183,Lookup!I:I,Lookup!J:J)</f>
        <v>145.50lbs (66kg)</v>
      </c>
      <c r="AJ183" s="22" t="s">
        <v>1466</v>
      </c>
      <c r="AK183" t="str">
        <f>_xlfn.XLOOKUP(AJ183,Lookup!A:A,Lookup!D:D)</f>
        <v>Men's Equipped Junior Varsity</v>
      </c>
    </row>
    <row r="184" spans="1:37" ht="45" x14ac:dyDescent="0.25">
      <c r="A184" s="12" t="s">
        <v>1468</v>
      </c>
      <c r="B184" s="11" t="s">
        <v>1508</v>
      </c>
      <c r="C184" s="11" t="str">
        <f>_xlfn.XLOOKUP(AJ184,Lookup!A:A,Lookup!C:C)</f>
        <v>Equipped</v>
      </c>
      <c r="D184" s="19">
        <v>140</v>
      </c>
      <c r="E184" s="11">
        <v>145</v>
      </c>
      <c r="F184" s="11">
        <v>186</v>
      </c>
      <c r="G184" s="24">
        <v>2023</v>
      </c>
      <c r="H184" s="15"/>
      <c r="I184" s="14" t="s">
        <v>1228</v>
      </c>
      <c r="J184" s="14">
        <v>225</v>
      </c>
      <c r="K184" s="14">
        <v>250</v>
      </c>
      <c r="L184" s="14">
        <v>270</v>
      </c>
      <c r="M184" s="14">
        <v>270</v>
      </c>
      <c r="N184" s="14"/>
      <c r="O184" s="14">
        <v>135</v>
      </c>
      <c r="P184" s="14">
        <v>-145</v>
      </c>
      <c r="Q184" s="14">
        <v>145</v>
      </c>
      <c r="R184" s="14">
        <v>145</v>
      </c>
      <c r="S184" s="14">
        <v>415</v>
      </c>
      <c r="T184" s="14">
        <v>250</v>
      </c>
      <c r="U184" s="14">
        <v>270</v>
      </c>
      <c r="V184" s="14">
        <v>-295</v>
      </c>
      <c r="W184" s="14">
        <v>270</v>
      </c>
      <c r="X184" s="14">
        <v>685</v>
      </c>
      <c r="Y184" s="11" t="s">
        <v>1469</v>
      </c>
      <c r="Z184" s="14">
        <v>685</v>
      </c>
      <c r="AA184" s="16">
        <v>2</v>
      </c>
      <c r="AB184" s="13">
        <v>252.02009624462858</v>
      </c>
      <c r="AI184" s="20" t="str">
        <f>_xlfn.XLOOKUP(E184,Lookup!I:I,Lookup!J:J)</f>
        <v>145.50lbs (66kg)</v>
      </c>
      <c r="AJ184" s="22" t="s">
        <v>1466</v>
      </c>
      <c r="AK184" t="str">
        <f>_xlfn.XLOOKUP(AJ184,Lookup!A:A,Lookup!D:D)</f>
        <v>Men's Equipped Junior Varsity</v>
      </c>
    </row>
    <row r="185" spans="1:37" ht="45" x14ac:dyDescent="0.25">
      <c r="A185" s="12" t="s">
        <v>1470</v>
      </c>
      <c r="B185" s="11" t="s">
        <v>1508</v>
      </c>
      <c r="C185" s="11" t="str">
        <f>_xlfn.XLOOKUP(AJ185,Lookup!A:A,Lookup!C:C)</f>
        <v>Equipped</v>
      </c>
      <c r="D185" s="19">
        <v>205</v>
      </c>
      <c r="E185" s="11">
        <v>205</v>
      </c>
      <c r="F185" s="11">
        <v>188</v>
      </c>
      <c r="G185" s="24">
        <v>2023</v>
      </c>
      <c r="H185" s="15"/>
      <c r="I185" s="14" t="s">
        <v>1228</v>
      </c>
      <c r="J185" s="14">
        <v>425</v>
      </c>
      <c r="K185" s="14">
        <v>460</v>
      </c>
      <c r="L185" s="14">
        <v>475</v>
      </c>
      <c r="M185" s="14">
        <v>475</v>
      </c>
      <c r="N185" s="14"/>
      <c r="O185" s="14">
        <v>280</v>
      </c>
      <c r="P185" s="14">
        <v>305</v>
      </c>
      <c r="Q185" s="14">
        <v>315</v>
      </c>
      <c r="R185" s="14">
        <v>315</v>
      </c>
      <c r="S185" s="14">
        <v>790</v>
      </c>
      <c r="T185" s="14">
        <v>425</v>
      </c>
      <c r="U185" s="14">
        <v>460</v>
      </c>
      <c r="V185" s="14">
        <v>-480</v>
      </c>
      <c r="W185" s="14">
        <v>460</v>
      </c>
      <c r="X185" s="14">
        <v>1250</v>
      </c>
      <c r="Y185" s="11" t="s">
        <v>1471</v>
      </c>
      <c r="Z185" s="14">
        <v>1250</v>
      </c>
      <c r="AA185" s="16">
        <v>1</v>
      </c>
      <c r="AB185" s="13">
        <v>356.18706033070413</v>
      </c>
      <c r="AI185" s="20" t="str">
        <f>_xlfn.XLOOKUP(E185,Lookup!I:I,Lookup!J:J)</f>
        <v>205.00lbs (93kg)</v>
      </c>
      <c r="AJ185" s="22" t="s">
        <v>1466</v>
      </c>
      <c r="AK185" t="str">
        <f>_xlfn.XLOOKUP(AJ185,Lookup!A:A,Lookup!D:D)</f>
        <v>Men's Equipped Junior Varsity</v>
      </c>
    </row>
    <row r="186" spans="1:37" ht="45" x14ac:dyDescent="0.25">
      <c r="A186" s="12" t="s">
        <v>1472</v>
      </c>
      <c r="B186" s="11" t="s">
        <v>1508</v>
      </c>
      <c r="C186" s="11" t="str">
        <f>_xlfn.XLOOKUP(AJ186,Lookup!A:A,Lookup!C:C)</f>
        <v>Equipped</v>
      </c>
      <c r="D186" s="19">
        <v>228</v>
      </c>
      <c r="E186" s="11">
        <v>231</v>
      </c>
      <c r="F186" s="11">
        <v>189</v>
      </c>
      <c r="G186" s="24">
        <v>2023</v>
      </c>
      <c r="H186" s="15"/>
      <c r="I186" s="14" t="s">
        <v>1189</v>
      </c>
      <c r="J186" s="14">
        <v>265</v>
      </c>
      <c r="K186" s="14">
        <v>290</v>
      </c>
      <c r="L186" s="14">
        <v>315</v>
      </c>
      <c r="M186" s="14">
        <v>315</v>
      </c>
      <c r="N186" s="14"/>
      <c r="O186" s="14">
        <v>175</v>
      </c>
      <c r="P186" s="14">
        <v>-190</v>
      </c>
      <c r="Q186" s="14">
        <v>-200</v>
      </c>
      <c r="R186" s="14">
        <v>175</v>
      </c>
      <c r="S186" s="14">
        <v>490</v>
      </c>
      <c r="T186" s="14">
        <v>275</v>
      </c>
      <c r="U186" s="14">
        <v>300</v>
      </c>
      <c r="V186" s="14">
        <v>315</v>
      </c>
      <c r="W186" s="14">
        <v>315</v>
      </c>
      <c r="X186" s="14">
        <v>805</v>
      </c>
      <c r="Y186" s="11" t="s">
        <v>1473</v>
      </c>
      <c r="Z186" s="14">
        <v>805</v>
      </c>
      <c r="AA186" s="16">
        <v>1</v>
      </c>
      <c r="AB186" s="13">
        <v>219.37947115685731</v>
      </c>
      <c r="AI186" s="20" t="str">
        <f>_xlfn.XLOOKUP(E186,Lookup!I:I,Lookup!J:J)</f>
        <v>231.25lbs (105kg)</v>
      </c>
      <c r="AJ186" s="22" t="s">
        <v>1466</v>
      </c>
      <c r="AK186" t="str">
        <f>_xlfn.XLOOKUP(AJ186,Lookup!A:A,Lookup!D:D)</f>
        <v>Men's Equipped Junior Varsity</v>
      </c>
    </row>
    <row r="187" spans="1:37" ht="45" x14ac:dyDescent="0.25">
      <c r="A187" s="12" t="s">
        <v>1474</v>
      </c>
      <c r="B187" s="11" t="s">
        <v>1508</v>
      </c>
      <c r="C187" s="11" t="str">
        <f>_xlfn.XLOOKUP(AJ187,Lookup!A:A,Lookup!C:C)</f>
        <v>Equipped</v>
      </c>
      <c r="D187" s="19">
        <v>103</v>
      </c>
      <c r="E187" s="11">
        <v>105</v>
      </c>
      <c r="F187" s="11">
        <v>190</v>
      </c>
      <c r="G187" s="24">
        <v>2023</v>
      </c>
      <c r="H187" s="15"/>
      <c r="I187" s="14" t="s">
        <v>1476</v>
      </c>
      <c r="J187" s="14">
        <v>195</v>
      </c>
      <c r="K187" s="14">
        <v>210</v>
      </c>
      <c r="L187" s="14">
        <v>225</v>
      </c>
      <c r="M187" s="14">
        <v>225</v>
      </c>
      <c r="N187" s="14"/>
      <c r="O187" s="14">
        <v>95</v>
      </c>
      <c r="P187" s="14">
        <v>105</v>
      </c>
      <c r="Q187" s="14">
        <v>-110</v>
      </c>
      <c r="R187" s="14">
        <v>105</v>
      </c>
      <c r="S187" s="14">
        <v>330</v>
      </c>
      <c r="T187" s="14">
        <v>175</v>
      </c>
      <c r="U187" s="14">
        <v>190</v>
      </c>
      <c r="V187" s="14">
        <v>200</v>
      </c>
      <c r="W187" s="14">
        <v>200</v>
      </c>
      <c r="X187" s="14">
        <v>530</v>
      </c>
      <c r="Y187" s="11" t="s">
        <v>1477</v>
      </c>
      <c r="Z187" s="14">
        <v>530</v>
      </c>
      <c r="AA187" s="16">
        <v>1</v>
      </c>
      <c r="AB187" s="13">
        <v>265.33657903410847</v>
      </c>
      <c r="AI187" s="20" t="str">
        <f>_xlfn.XLOOKUP(E187,Lookup!I:I,Lookup!J:J)</f>
        <v>130.00lbs (59kg)</v>
      </c>
      <c r="AJ187" s="22" t="s">
        <v>1475</v>
      </c>
      <c r="AK187" t="str">
        <f>_xlfn.XLOOKUP(AJ187,Lookup!A:A,Lookup!D:D)</f>
        <v>Men's Equipped Varsity</v>
      </c>
    </row>
    <row r="188" spans="1:37" ht="45" x14ac:dyDescent="0.25">
      <c r="A188" s="12" t="s">
        <v>1478</v>
      </c>
      <c r="B188" s="11" t="s">
        <v>1508</v>
      </c>
      <c r="C188" s="11" t="str">
        <f>_xlfn.XLOOKUP(AJ188,Lookup!A:A,Lookup!C:C)</f>
        <v>Equipped</v>
      </c>
      <c r="D188" s="19">
        <v>138</v>
      </c>
      <c r="E188" s="11">
        <v>130</v>
      </c>
      <c r="F188" s="11">
        <v>192</v>
      </c>
      <c r="G188" s="24">
        <v>2023</v>
      </c>
      <c r="H188" s="15"/>
      <c r="I188" s="14" t="s">
        <v>1200</v>
      </c>
      <c r="J188" s="14">
        <v>375</v>
      </c>
      <c r="K188" s="14">
        <v>405</v>
      </c>
      <c r="L188" s="14">
        <v>415</v>
      </c>
      <c r="M188" s="14">
        <v>415</v>
      </c>
      <c r="N188" s="14"/>
      <c r="O188" s="14">
        <v>225</v>
      </c>
      <c r="P188" s="14">
        <v>-245</v>
      </c>
      <c r="Q188" s="14">
        <v>-245</v>
      </c>
      <c r="R188" s="14">
        <v>225</v>
      </c>
      <c r="S188" s="14">
        <v>640</v>
      </c>
      <c r="T188" s="14">
        <v>380</v>
      </c>
      <c r="U188" s="14">
        <v>410</v>
      </c>
      <c r="V188" s="14">
        <v>430</v>
      </c>
      <c r="W188" s="14">
        <v>430</v>
      </c>
      <c r="X188" s="14">
        <v>1070</v>
      </c>
      <c r="Y188" s="11" t="s">
        <v>1479</v>
      </c>
      <c r="Z188" s="14">
        <v>1070</v>
      </c>
      <c r="AA188" s="16">
        <v>1</v>
      </c>
      <c r="AB188" s="13">
        <v>398.56845417851531</v>
      </c>
      <c r="AI188" s="20" t="str">
        <f>_xlfn.XLOOKUP(E188,Lookup!I:I,Lookup!J:J)</f>
        <v>130.00lbs (59kg)</v>
      </c>
      <c r="AJ188" s="22" t="s">
        <v>1475</v>
      </c>
      <c r="AK188" t="str">
        <f>_xlfn.XLOOKUP(AJ188,Lookup!A:A,Lookup!D:D)</f>
        <v>Men's Equipped Varsity</v>
      </c>
    </row>
    <row r="189" spans="1:37" ht="45" x14ac:dyDescent="0.25">
      <c r="A189" s="12" t="s">
        <v>1480</v>
      </c>
      <c r="B189" s="11" t="s">
        <v>1508</v>
      </c>
      <c r="C189" s="11" t="str">
        <f>_xlfn.XLOOKUP(AJ189,Lookup!A:A,Lookup!C:C)</f>
        <v>Equipped</v>
      </c>
      <c r="D189" s="19">
        <v>138</v>
      </c>
      <c r="E189" s="11">
        <v>130</v>
      </c>
      <c r="F189" s="11">
        <v>191</v>
      </c>
      <c r="G189" s="24">
        <v>2023</v>
      </c>
      <c r="H189" s="15"/>
      <c r="I189" s="14" t="s">
        <v>1200</v>
      </c>
      <c r="J189" s="14">
        <v>135</v>
      </c>
      <c r="K189" s="14">
        <v>-140</v>
      </c>
      <c r="L189" s="14">
        <v>-140</v>
      </c>
      <c r="M189" s="14">
        <v>135</v>
      </c>
      <c r="N189" s="14"/>
      <c r="O189" s="14">
        <v>155</v>
      </c>
      <c r="P189" s="14">
        <v>170</v>
      </c>
      <c r="Q189" s="14">
        <v>-185</v>
      </c>
      <c r="R189" s="14">
        <v>170</v>
      </c>
      <c r="S189" s="14">
        <v>305</v>
      </c>
      <c r="T189" s="14">
        <v>255</v>
      </c>
      <c r="U189" s="14">
        <v>280</v>
      </c>
      <c r="V189" s="14">
        <v>-300</v>
      </c>
      <c r="W189" s="14">
        <v>280</v>
      </c>
      <c r="X189" s="14">
        <v>585</v>
      </c>
      <c r="Y189" s="11" t="s">
        <v>1481</v>
      </c>
      <c r="Z189" s="14">
        <v>585</v>
      </c>
      <c r="AA189" s="16">
        <v>2</v>
      </c>
      <c r="AB189" s="13">
        <v>217.90892120974902</v>
      </c>
      <c r="AI189" s="20" t="str">
        <f>_xlfn.XLOOKUP(E189,Lookup!I:I,Lookup!J:J)</f>
        <v>130.00lbs (59kg)</v>
      </c>
      <c r="AJ189" s="22" t="s">
        <v>1475</v>
      </c>
      <c r="AK189" t="str">
        <f>_xlfn.XLOOKUP(AJ189,Lookup!A:A,Lookup!D:D)</f>
        <v>Men's Equipped Varsity</v>
      </c>
    </row>
    <row r="190" spans="1:37" ht="45" x14ac:dyDescent="0.25">
      <c r="A190" s="12" t="s">
        <v>1482</v>
      </c>
      <c r="B190" s="11" t="s">
        <v>1508</v>
      </c>
      <c r="C190" s="11" t="str">
        <f>_xlfn.XLOOKUP(AJ190,Lookup!A:A,Lookup!C:C)</f>
        <v>Equipped</v>
      </c>
      <c r="D190" s="19">
        <v>160</v>
      </c>
      <c r="E190" s="11">
        <v>163</v>
      </c>
      <c r="F190" s="11">
        <v>193</v>
      </c>
      <c r="G190" s="24">
        <v>2023</v>
      </c>
      <c r="H190" s="15"/>
      <c r="I190" s="14" t="s">
        <v>1212</v>
      </c>
      <c r="J190" s="14">
        <v>370</v>
      </c>
      <c r="K190" s="14">
        <v>400</v>
      </c>
      <c r="L190" s="14">
        <v>415</v>
      </c>
      <c r="M190" s="14">
        <v>415</v>
      </c>
      <c r="N190" s="14"/>
      <c r="O190" s="14">
        <v>200</v>
      </c>
      <c r="P190" s="14">
        <v>215</v>
      </c>
      <c r="Q190" s="14">
        <v>-225</v>
      </c>
      <c r="R190" s="14">
        <v>215</v>
      </c>
      <c r="S190" s="14">
        <v>630</v>
      </c>
      <c r="T190" s="14">
        <v>380</v>
      </c>
      <c r="U190" s="14">
        <v>415</v>
      </c>
      <c r="V190" s="14">
        <v>-440</v>
      </c>
      <c r="W190" s="14">
        <v>415</v>
      </c>
      <c r="X190" s="14">
        <v>1045</v>
      </c>
      <c r="Y190" s="11" t="s">
        <v>1483</v>
      </c>
      <c r="Z190" s="14">
        <v>1045</v>
      </c>
      <c r="AA190" s="16">
        <v>1</v>
      </c>
      <c r="AB190" s="13">
        <v>345.74207483202684</v>
      </c>
      <c r="AI190" s="20" t="str">
        <f>_xlfn.XLOOKUP(E190,Lookup!I:I,Lookup!J:J)</f>
        <v>163.00lbs (74kg)</v>
      </c>
      <c r="AJ190" s="22" t="s">
        <v>1475</v>
      </c>
      <c r="AK190" t="str">
        <f>_xlfn.XLOOKUP(AJ190,Lookup!A:A,Lookup!D:D)</f>
        <v>Men's Equipped Varsity</v>
      </c>
    </row>
    <row r="191" spans="1:37" ht="45" x14ac:dyDescent="0.25">
      <c r="A191" s="12" t="s">
        <v>1484</v>
      </c>
      <c r="B191" s="11" t="s">
        <v>1508</v>
      </c>
      <c r="C191" s="11" t="str">
        <f>_xlfn.XLOOKUP(AJ191,Lookup!A:A,Lookup!C:C)</f>
        <v>Equipped</v>
      </c>
      <c r="D191" s="19">
        <v>156</v>
      </c>
      <c r="E191" s="11">
        <v>163</v>
      </c>
      <c r="F191" s="11">
        <v>194</v>
      </c>
      <c r="G191" s="24">
        <v>2023</v>
      </c>
      <c r="H191" s="15"/>
      <c r="I191" s="14" t="s">
        <v>1192</v>
      </c>
      <c r="J191" s="14">
        <v>300</v>
      </c>
      <c r="K191" s="14">
        <v>320</v>
      </c>
      <c r="L191" s="14">
        <v>-335</v>
      </c>
      <c r="M191" s="14">
        <v>320</v>
      </c>
      <c r="N191" s="14"/>
      <c r="O191" s="14">
        <v>205</v>
      </c>
      <c r="P191" s="14">
        <v>215</v>
      </c>
      <c r="Q191" s="14">
        <v>225</v>
      </c>
      <c r="R191" s="14">
        <v>225</v>
      </c>
      <c r="S191" s="14">
        <v>545</v>
      </c>
      <c r="T191" s="14">
        <v>355</v>
      </c>
      <c r="U191" s="14">
        <v>380</v>
      </c>
      <c r="V191" s="14">
        <v>400</v>
      </c>
      <c r="W191" s="14">
        <v>400</v>
      </c>
      <c r="X191" s="14">
        <v>945</v>
      </c>
      <c r="Y191" s="11" t="s">
        <v>1485</v>
      </c>
      <c r="Z191" s="14">
        <v>945</v>
      </c>
      <c r="AA191" s="16">
        <v>2</v>
      </c>
      <c r="AB191" s="13">
        <v>318.61495035676421</v>
      </c>
      <c r="AI191" s="20" t="str">
        <f>_xlfn.XLOOKUP(E191,Lookup!I:I,Lookup!J:J)</f>
        <v>163.00lbs (74kg)</v>
      </c>
      <c r="AJ191" s="22" t="s">
        <v>1475</v>
      </c>
      <c r="AK191" t="str">
        <f>_xlfn.XLOOKUP(AJ191,Lookup!A:A,Lookup!D:D)</f>
        <v>Men's Equipped Varsity</v>
      </c>
    </row>
    <row r="192" spans="1:37" ht="45" x14ac:dyDescent="0.25">
      <c r="A192" s="12" t="s">
        <v>1486</v>
      </c>
      <c r="B192" s="11" t="s">
        <v>1508</v>
      </c>
      <c r="C192" s="11" t="str">
        <f>_xlfn.XLOOKUP(AJ192,Lookup!A:A,Lookup!C:C)</f>
        <v>Equipped</v>
      </c>
      <c r="D192" s="19">
        <v>150</v>
      </c>
      <c r="E192" s="11">
        <v>163</v>
      </c>
      <c r="F192" s="11">
        <v>195</v>
      </c>
      <c r="G192" s="24">
        <v>2023</v>
      </c>
      <c r="H192" s="15"/>
      <c r="I192" s="14" t="s">
        <v>1212</v>
      </c>
      <c r="J192" s="14">
        <v>255</v>
      </c>
      <c r="K192" s="14">
        <v>280</v>
      </c>
      <c r="L192" s="14">
        <v>-300</v>
      </c>
      <c r="M192" s="14">
        <v>280</v>
      </c>
      <c r="N192" s="14"/>
      <c r="O192" s="14">
        <v>160</v>
      </c>
      <c r="P192" s="14">
        <v>-175</v>
      </c>
      <c r="Q192" s="14">
        <v>-175</v>
      </c>
      <c r="R192" s="14">
        <v>160</v>
      </c>
      <c r="S192" s="14">
        <v>440</v>
      </c>
      <c r="T192" s="14">
        <v>330</v>
      </c>
      <c r="U192" s="14">
        <v>-360</v>
      </c>
      <c r="V192" s="14">
        <v>-360</v>
      </c>
      <c r="W192" s="14">
        <v>330</v>
      </c>
      <c r="X192" s="14">
        <v>770</v>
      </c>
      <c r="Y192" s="11" t="s">
        <v>1487</v>
      </c>
      <c r="Z192" s="14">
        <v>770</v>
      </c>
      <c r="AA192" s="16">
        <v>3</v>
      </c>
      <c r="AB192" s="13">
        <v>267.57552020726916</v>
      </c>
      <c r="AI192" s="20" t="str">
        <f>_xlfn.XLOOKUP(E192,Lookup!I:I,Lookup!J:J)</f>
        <v>163.00lbs (74kg)</v>
      </c>
      <c r="AJ192" s="22" t="s">
        <v>1475</v>
      </c>
      <c r="AK192" t="str">
        <f>_xlfn.XLOOKUP(AJ192,Lookup!A:A,Lookup!D:D)</f>
        <v>Men's Equipped Varsity</v>
      </c>
    </row>
    <row r="193" spans="1:37" ht="45" x14ac:dyDescent="0.25">
      <c r="A193" s="12" t="s">
        <v>1488</v>
      </c>
      <c r="B193" s="11" t="s">
        <v>1508</v>
      </c>
      <c r="C193" s="11" t="str">
        <f>_xlfn.XLOOKUP(AJ193,Lookup!A:A,Lookup!C:C)</f>
        <v>Equipped</v>
      </c>
      <c r="D193" s="19">
        <v>182</v>
      </c>
      <c r="E193" s="11">
        <v>183</v>
      </c>
      <c r="F193" s="11">
        <v>197</v>
      </c>
      <c r="G193" s="24">
        <v>2023</v>
      </c>
      <c r="H193" s="15"/>
      <c r="I193" s="14" t="s">
        <v>1212</v>
      </c>
      <c r="J193" s="14">
        <v>480</v>
      </c>
      <c r="K193" s="14">
        <v>-515</v>
      </c>
      <c r="L193" s="14">
        <v>-535</v>
      </c>
      <c r="M193" s="14">
        <v>480</v>
      </c>
      <c r="N193" s="14"/>
      <c r="O193" s="14">
        <v>250</v>
      </c>
      <c r="P193" s="14">
        <v>270</v>
      </c>
      <c r="Q193" s="14">
        <v>275</v>
      </c>
      <c r="R193" s="14">
        <v>275</v>
      </c>
      <c r="S193" s="14">
        <v>755</v>
      </c>
      <c r="T193" s="14">
        <v>525</v>
      </c>
      <c r="U193" s="14">
        <v>565</v>
      </c>
      <c r="V193" s="14">
        <v>600</v>
      </c>
      <c r="W193" s="14">
        <v>600</v>
      </c>
      <c r="X193" s="14">
        <v>1355</v>
      </c>
      <c r="Y193" s="11" t="s">
        <v>1489</v>
      </c>
      <c r="Z193" s="14">
        <v>1355</v>
      </c>
      <c r="AA193" s="16">
        <v>1</v>
      </c>
      <c r="AB193" s="13">
        <v>411.55221511348014</v>
      </c>
      <c r="AI193" s="20" t="str">
        <f>_xlfn.XLOOKUP(E193,Lookup!I:I,Lookup!J:J)</f>
        <v>182.75lbs (83kg)</v>
      </c>
      <c r="AJ193" s="22" t="s">
        <v>1475</v>
      </c>
      <c r="AK193" t="str">
        <f>_xlfn.XLOOKUP(AJ193,Lookup!A:A,Lookup!D:D)</f>
        <v>Men's Equipped Varsity</v>
      </c>
    </row>
    <row r="194" spans="1:37" ht="45" x14ac:dyDescent="0.25">
      <c r="A194" s="12" t="s">
        <v>1490</v>
      </c>
      <c r="B194" s="11" t="s">
        <v>1508</v>
      </c>
      <c r="C194" s="11" t="str">
        <f>_xlfn.XLOOKUP(AJ194,Lookup!A:A,Lookup!C:C)</f>
        <v>Equipped</v>
      </c>
      <c r="D194" s="19">
        <v>177</v>
      </c>
      <c r="E194" s="11">
        <v>183</v>
      </c>
      <c r="F194" s="11">
        <v>196</v>
      </c>
      <c r="G194" s="24">
        <v>2023</v>
      </c>
      <c r="H194" s="15"/>
      <c r="I194" s="14" t="s">
        <v>1212</v>
      </c>
      <c r="J194" s="14">
        <v>375</v>
      </c>
      <c r="K194" s="14">
        <v>410</v>
      </c>
      <c r="L194" s="14">
        <v>420</v>
      </c>
      <c r="M194" s="14">
        <v>420</v>
      </c>
      <c r="N194" s="14"/>
      <c r="O194" s="14">
        <v>255</v>
      </c>
      <c r="P194" s="14">
        <v>275</v>
      </c>
      <c r="Q194" s="14">
        <v>-290</v>
      </c>
      <c r="R194" s="14">
        <v>275</v>
      </c>
      <c r="S194" s="14">
        <v>695</v>
      </c>
      <c r="T194" s="14">
        <v>385</v>
      </c>
      <c r="U194" s="14">
        <v>430</v>
      </c>
      <c r="V194" s="14">
        <v>-460</v>
      </c>
      <c r="W194" s="14">
        <v>430</v>
      </c>
      <c r="X194" s="14">
        <v>1125</v>
      </c>
      <c r="Y194" s="11" t="s">
        <v>1491</v>
      </c>
      <c r="Z194" s="14">
        <v>1125</v>
      </c>
      <c r="AA194" s="16">
        <v>2</v>
      </c>
      <c r="AB194" s="13">
        <v>347.61409366735364</v>
      </c>
      <c r="AI194" s="20" t="str">
        <f>_xlfn.XLOOKUP(E194,Lookup!I:I,Lookup!J:J)</f>
        <v>182.75lbs (83kg)</v>
      </c>
      <c r="AJ194" s="22" t="s">
        <v>1475</v>
      </c>
      <c r="AK194" t="str">
        <f>_xlfn.XLOOKUP(AJ194,Lookup!A:A,Lookup!D:D)</f>
        <v>Men's Equipped Varsity</v>
      </c>
    </row>
    <row r="195" spans="1:37" ht="45" x14ac:dyDescent="0.25">
      <c r="A195" s="12" t="s">
        <v>1492</v>
      </c>
      <c r="B195" s="11" t="s">
        <v>1508</v>
      </c>
      <c r="C195" s="11" t="str">
        <f>_xlfn.XLOOKUP(AJ195,Lookup!A:A,Lookup!C:C)</f>
        <v>Equipped</v>
      </c>
      <c r="D195" s="19">
        <v>202</v>
      </c>
      <c r="E195" s="11">
        <v>205</v>
      </c>
      <c r="F195" s="11">
        <v>200</v>
      </c>
      <c r="G195" s="24">
        <v>2023</v>
      </c>
      <c r="H195" s="15"/>
      <c r="I195" s="14" t="s">
        <v>1234</v>
      </c>
      <c r="J195" s="14">
        <v>400</v>
      </c>
      <c r="K195" s="14">
        <v>435</v>
      </c>
      <c r="L195" s="14">
        <v>455</v>
      </c>
      <c r="M195" s="14">
        <v>455</v>
      </c>
      <c r="N195" s="14"/>
      <c r="O195" s="14">
        <v>260</v>
      </c>
      <c r="P195" s="14">
        <v>285</v>
      </c>
      <c r="Q195" s="14">
        <v>300</v>
      </c>
      <c r="R195" s="14">
        <v>300</v>
      </c>
      <c r="S195" s="14">
        <v>755</v>
      </c>
      <c r="T195" s="14">
        <v>425</v>
      </c>
      <c r="U195" s="14">
        <v>460</v>
      </c>
      <c r="V195" s="14">
        <v>-485</v>
      </c>
      <c r="W195" s="14">
        <v>460</v>
      </c>
      <c r="X195" s="14">
        <v>1215</v>
      </c>
      <c r="Y195" s="11" t="s">
        <v>1493</v>
      </c>
      <c r="Z195" s="14">
        <v>1215</v>
      </c>
      <c r="AA195" s="16">
        <v>1</v>
      </c>
      <c r="AB195" s="13">
        <v>348.69388171681948</v>
      </c>
      <c r="AI195" s="20" t="str">
        <f>_xlfn.XLOOKUP(E195,Lookup!I:I,Lookup!J:J)</f>
        <v>205.00lbs (93kg)</v>
      </c>
      <c r="AJ195" s="22" t="s">
        <v>1475</v>
      </c>
      <c r="AK195" t="str">
        <f>_xlfn.XLOOKUP(AJ195,Lookup!A:A,Lookup!D:D)</f>
        <v>Men's Equipped Varsity</v>
      </c>
    </row>
    <row r="196" spans="1:37" ht="45" x14ac:dyDescent="0.25">
      <c r="A196" s="12" t="s">
        <v>1494</v>
      </c>
      <c r="B196" s="11" t="s">
        <v>1508</v>
      </c>
      <c r="C196" s="11" t="str">
        <f>_xlfn.XLOOKUP(AJ196,Lookup!A:A,Lookup!C:C)</f>
        <v>Equipped</v>
      </c>
      <c r="D196" s="19">
        <v>194</v>
      </c>
      <c r="E196" s="11">
        <v>205</v>
      </c>
      <c r="F196" s="11">
        <v>198</v>
      </c>
      <c r="G196" s="24">
        <v>2023</v>
      </c>
      <c r="H196" s="15"/>
      <c r="I196" s="14" t="s">
        <v>1197</v>
      </c>
      <c r="J196" s="14">
        <v>425</v>
      </c>
      <c r="K196" s="14">
        <v>465</v>
      </c>
      <c r="L196" s="14">
        <v>500</v>
      </c>
      <c r="M196" s="14">
        <v>500</v>
      </c>
      <c r="N196" s="14"/>
      <c r="O196" s="14">
        <v>215</v>
      </c>
      <c r="P196" s="14">
        <v>235</v>
      </c>
      <c r="Q196" s="14">
        <v>255</v>
      </c>
      <c r="R196" s="14">
        <v>255</v>
      </c>
      <c r="S196" s="14">
        <v>755</v>
      </c>
      <c r="T196" s="14">
        <v>400</v>
      </c>
      <c r="U196" s="14">
        <v>440</v>
      </c>
      <c r="V196" s="14">
        <v>-455</v>
      </c>
      <c r="W196" s="14">
        <v>440</v>
      </c>
      <c r="X196" s="14">
        <v>1195</v>
      </c>
      <c r="Y196" s="11" t="s">
        <v>1495</v>
      </c>
      <c r="Z196" s="14">
        <v>1195</v>
      </c>
      <c r="AA196" s="16">
        <v>2</v>
      </c>
      <c r="AB196" s="13">
        <v>350.10909608084609</v>
      </c>
      <c r="AI196" s="20" t="str">
        <f>_xlfn.XLOOKUP(E196,Lookup!I:I,Lookup!J:J)</f>
        <v>205.00lbs (93kg)</v>
      </c>
      <c r="AJ196" s="22" t="s">
        <v>1475</v>
      </c>
      <c r="AK196" t="str">
        <f>_xlfn.XLOOKUP(AJ196,Lookup!A:A,Lookup!D:D)</f>
        <v>Men's Equipped Varsity</v>
      </c>
    </row>
    <row r="197" spans="1:37" ht="45" x14ac:dyDescent="0.25">
      <c r="A197" s="12" t="s">
        <v>1496</v>
      </c>
      <c r="B197" s="11" t="s">
        <v>1508</v>
      </c>
      <c r="C197" s="11" t="str">
        <f>_xlfn.XLOOKUP(AJ197,Lookup!A:A,Lookup!C:C)</f>
        <v>Equipped</v>
      </c>
      <c r="D197" s="19">
        <v>196</v>
      </c>
      <c r="E197" s="11">
        <v>205</v>
      </c>
      <c r="F197" s="11">
        <v>199</v>
      </c>
      <c r="G197" s="24">
        <v>2023</v>
      </c>
      <c r="H197" s="15"/>
      <c r="I197" s="14" t="s">
        <v>1245</v>
      </c>
      <c r="J197" s="14">
        <v>-350</v>
      </c>
      <c r="K197" s="14">
        <v>375</v>
      </c>
      <c r="L197" s="14">
        <v>400</v>
      </c>
      <c r="M197" s="14">
        <v>400</v>
      </c>
      <c r="N197" s="14"/>
      <c r="O197" s="14">
        <v>240</v>
      </c>
      <c r="P197" s="14">
        <v>-260</v>
      </c>
      <c r="Q197" s="14">
        <v>-260</v>
      </c>
      <c r="R197" s="14">
        <v>240</v>
      </c>
      <c r="S197" s="14">
        <v>640</v>
      </c>
      <c r="T197" s="14">
        <v>435</v>
      </c>
      <c r="U197" s="14">
        <v>480</v>
      </c>
      <c r="V197" s="14">
        <v>525</v>
      </c>
      <c r="W197" s="14">
        <v>525</v>
      </c>
      <c r="X197" s="14">
        <v>1165</v>
      </c>
      <c r="Y197" s="11" t="s">
        <v>1497</v>
      </c>
      <c r="Z197" s="14">
        <v>1165</v>
      </c>
      <c r="AA197" s="16">
        <v>3</v>
      </c>
      <c r="AB197" s="13">
        <v>339.4702125847972</v>
      </c>
      <c r="AI197" s="20" t="str">
        <f>_xlfn.XLOOKUP(E197,Lookup!I:I,Lookup!J:J)</f>
        <v>205.00lbs (93kg)</v>
      </c>
      <c r="AJ197" s="22" t="s">
        <v>1475</v>
      </c>
      <c r="AK197" t="str">
        <f>_xlfn.XLOOKUP(AJ197,Lookup!A:A,Lookup!D:D)</f>
        <v>Men's Equipped Varsity</v>
      </c>
    </row>
    <row r="198" spans="1:37" ht="45" x14ac:dyDescent="0.25">
      <c r="A198" s="12" t="s">
        <v>1498</v>
      </c>
      <c r="B198" s="11" t="s">
        <v>1508</v>
      </c>
      <c r="C198" s="11" t="str">
        <f>_xlfn.XLOOKUP(AJ198,Lookup!A:A,Lookup!C:C)</f>
        <v>Equipped</v>
      </c>
      <c r="D198" s="19">
        <v>220</v>
      </c>
      <c r="E198" s="11">
        <v>231</v>
      </c>
      <c r="F198" s="11">
        <v>202</v>
      </c>
      <c r="G198" s="24">
        <v>2023</v>
      </c>
      <c r="H198" s="15"/>
      <c r="I198" s="14" t="s">
        <v>1228</v>
      </c>
      <c r="J198" s="14">
        <v>485</v>
      </c>
      <c r="K198" s="14">
        <v>520</v>
      </c>
      <c r="L198" s="14">
        <v>545</v>
      </c>
      <c r="M198" s="14">
        <v>545</v>
      </c>
      <c r="N198" s="14"/>
      <c r="O198" s="14">
        <v>315</v>
      </c>
      <c r="P198" s="14">
        <v>-335</v>
      </c>
      <c r="Q198" s="14">
        <v>-335</v>
      </c>
      <c r="R198" s="14">
        <v>315</v>
      </c>
      <c r="S198" s="14">
        <v>860</v>
      </c>
      <c r="T198" s="14">
        <v>490</v>
      </c>
      <c r="U198" s="14">
        <v>530</v>
      </c>
      <c r="V198" s="14">
        <v>-540</v>
      </c>
      <c r="W198" s="14">
        <v>530</v>
      </c>
      <c r="X198" s="14">
        <v>1390</v>
      </c>
      <c r="Y198" s="11" t="s">
        <v>1499</v>
      </c>
      <c r="Z198" s="14">
        <v>1390</v>
      </c>
      <c r="AA198" s="16">
        <v>1</v>
      </c>
      <c r="AB198" s="13">
        <v>384.03745713277635</v>
      </c>
      <c r="AI198" s="20" t="str">
        <f>_xlfn.XLOOKUP(E198,Lookup!I:I,Lookup!J:J)</f>
        <v>231.25lbs (105kg)</v>
      </c>
      <c r="AJ198" s="22" t="s">
        <v>1475</v>
      </c>
      <c r="AK198" t="str">
        <f>_xlfn.XLOOKUP(AJ198,Lookup!A:A,Lookup!D:D)</f>
        <v>Men's Equipped Varsity</v>
      </c>
    </row>
    <row r="199" spans="1:37" ht="45" x14ac:dyDescent="0.25">
      <c r="A199" s="12" t="s">
        <v>1500</v>
      </c>
      <c r="B199" s="11" t="s">
        <v>1508</v>
      </c>
      <c r="C199" s="11" t="str">
        <f>_xlfn.XLOOKUP(AJ199,Lookup!A:A,Lookup!C:C)</f>
        <v>Equipped</v>
      </c>
      <c r="D199" s="19">
        <v>221</v>
      </c>
      <c r="E199" s="11">
        <v>231</v>
      </c>
      <c r="F199" s="11">
        <v>201</v>
      </c>
      <c r="G199" s="24">
        <v>2023</v>
      </c>
      <c r="H199" s="15"/>
      <c r="I199" s="14" t="s">
        <v>1338</v>
      </c>
      <c r="J199" s="14">
        <v>440</v>
      </c>
      <c r="K199" s="14">
        <v>475</v>
      </c>
      <c r="L199" s="14">
        <v>500</v>
      </c>
      <c r="M199" s="14">
        <v>500</v>
      </c>
      <c r="N199" s="14"/>
      <c r="O199" s="14">
        <v>200</v>
      </c>
      <c r="P199" s="14">
        <v>215</v>
      </c>
      <c r="Q199" s="14">
        <v>-225</v>
      </c>
      <c r="R199" s="14">
        <v>215</v>
      </c>
      <c r="S199" s="14">
        <v>715</v>
      </c>
      <c r="T199" s="14">
        <v>465</v>
      </c>
      <c r="U199" s="14">
        <v>500</v>
      </c>
      <c r="V199" s="14">
        <v>525</v>
      </c>
      <c r="W199" s="14">
        <v>525</v>
      </c>
      <c r="X199" s="14">
        <v>1240</v>
      </c>
      <c r="Y199" s="11" t="s">
        <v>1501</v>
      </c>
      <c r="Z199" s="14">
        <v>1240</v>
      </c>
      <c r="AA199" s="16">
        <v>2</v>
      </c>
      <c r="AB199" s="13">
        <v>341.97585764202069</v>
      </c>
      <c r="AI199" s="20" t="str">
        <f>_xlfn.XLOOKUP(E199,Lookup!I:I,Lookup!J:J)</f>
        <v>231.25lbs (105kg)</v>
      </c>
      <c r="AJ199" s="22" t="s">
        <v>1475</v>
      </c>
      <c r="AK199" t="str">
        <f>_xlfn.XLOOKUP(AJ199,Lookup!A:A,Lookup!D:D)</f>
        <v>Men's Equipped Varsity</v>
      </c>
    </row>
    <row r="200" spans="1:37" ht="45" x14ac:dyDescent="0.25">
      <c r="A200" s="12" t="s">
        <v>1502</v>
      </c>
      <c r="B200" s="11" t="s">
        <v>1508</v>
      </c>
      <c r="C200" s="11" t="str">
        <f>_xlfn.XLOOKUP(AJ200,Lookup!A:A,Lookup!C:C)</f>
        <v>Equipped</v>
      </c>
      <c r="D200" s="19">
        <v>262</v>
      </c>
      <c r="E200" s="11">
        <v>264</v>
      </c>
      <c r="F200" s="11">
        <v>203</v>
      </c>
      <c r="G200" s="24">
        <v>2023</v>
      </c>
      <c r="H200" s="15"/>
      <c r="I200" s="14" t="s">
        <v>1338</v>
      </c>
      <c r="J200" s="14">
        <v>315</v>
      </c>
      <c r="K200" s="14">
        <v>350</v>
      </c>
      <c r="L200" s="14">
        <v>-370</v>
      </c>
      <c r="M200" s="14">
        <v>350</v>
      </c>
      <c r="N200" s="14"/>
      <c r="O200" s="14">
        <v>180</v>
      </c>
      <c r="P200" s="14">
        <v>190</v>
      </c>
      <c r="Q200" s="14">
        <v>200</v>
      </c>
      <c r="R200" s="14">
        <v>200</v>
      </c>
      <c r="S200" s="14">
        <v>550</v>
      </c>
      <c r="T200" s="14">
        <v>335</v>
      </c>
      <c r="U200" s="14">
        <v>-365</v>
      </c>
      <c r="V200" s="14">
        <v>365</v>
      </c>
      <c r="W200" s="14">
        <v>365</v>
      </c>
      <c r="X200" s="14">
        <v>915</v>
      </c>
      <c r="Y200" s="11" t="s">
        <v>1503</v>
      </c>
      <c r="Z200" s="14">
        <v>915</v>
      </c>
      <c r="AA200" s="16">
        <v>1</v>
      </c>
      <c r="AB200" s="13">
        <v>239.14678748026199</v>
      </c>
      <c r="AI200" s="20" t="str">
        <f>_xlfn.XLOOKUP(E200,Lookup!I:I,Lookup!J:J)</f>
        <v>264.50lbs (120kg)</v>
      </c>
      <c r="AJ200" s="22" t="s">
        <v>1475</v>
      </c>
      <c r="AK200" t="str">
        <f>_xlfn.XLOOKUP(AJ200,Lookup!A:A,Lookup!D:D)</f>
        <v>Men's Equipped Varsity</v>
      </c>
    </row>
    <row r="201" spans="1:37" ht="45" x14ac:dyDescent="0.25">
      <c r="A201" s="12" t="s">
        <v>1504</v>
      </c>
      <c r="B201" s="11" t="s">
        <v>1508</v>
      </c>
      <c r="C201" s="11" t="str">
        <f>_xlfn.XLOOKUP(AJ201,Lookup!A:A,Lookup!C:C)</f>
        <v>Equipped</v>
      </c>
      <c r="D201" s="19">
        <v>281</v>
      </c>
      <c r="E201" s="11" t="s">
        <v>1422</v>
      </c>
      <c r="F201" s="11">
        <v>204</v>
      </c>
      <c r="G201" s="24">
        <v>2023</v>
      </c>
      <c r="H201" s="15"/>
      <c r="I201" s="14" t="s">
        <v>1192</v>
      </c>
      <c r="J201" s="14">
        <v>415</v>
      </c>
      <c r="K201" s="14">
        <v>-450</v>
      </c>
      <c r="L201" s="14">
        <v>460</v>
      </c>
      <c r="M201" s="14">
        <v>460</v>
      </c>
      <c r="N201" s="14"/>
      <c r="O201" s="14">
        <v>300</v>
      </c>
      <c r="P201" s="14">
        <v>325</v>
      </c>
      <c r="Q201" s="14">
        <v>350</v>
      </c>
      <c r="R201" s="14">
        <v>350</v>
      </c>
      <c r="S201" s="14">
        <v>810</v>
      </c>
      <c r="T201" s="14">
        <v>375</v>
      </c>
      <c r="U201" s="14">
        <v>400</v>
      </c>
      <c r="V201" s="14">
        <v>425</v>
      </c>
      <c r="W201" s="14">
        <v>425</v>
      </c>
      <c r="X201" s="14">
        <v>1235</v>
      </c>
      <c r="Y201" s="11" t="s">
        <v>1505</v>
      </c>
      <c r="Z201" s="14">
        <v>1235</v>
      </c>
      <c r="AA201" s="16">
        <v>1</v>
      </c>
      <c r="AB201" s="13">
        <v>318.02119890142239</v>
      </c>
      <c r="AI201" s="20" t="str">
        <f>_xlfn.XLOOKUP(E201,Lookup!I:I,Lookup!J:J)</f>
        <v>264.50lbs+ (120kg+)</v>
      </c>
      <c r="AJ201" s="22" t="s">
        <v>1475</v>
      </c>
      <c r="AK201" t="str">
        <f>_xlfn.XLOOKUP(AJ201,Lookup!A:A,Lookup!D:D)</f>
        <v>Men's Equipped Varsity</v>
      </c>
    </row>
  </sheetData>
  <autoFilter ref="A2:BO2" xr:uid="{BE18AD62-C627-4B62-B71C-DA37558A27AC}"/>
  <conditionalFormatting sqref="J3:L201">
    <cfRule type="expression" dxfId="6" priority="12">
      <formula>AND(J3&gt;0,J3&lt;=$M3)</formula>
    </cfRule>
  </conditionalFormatting>
  <conditionalFormatting sqref="J3:U53 J54:V201 K2:V2">
    <cfRule type="expression" dxfId="5" priority="13" stopIfTrue="1">
      <formula>AND(J2&lt;0)</formula>
    </cfRule>
  </conditionalFormatting>
  <conditionalFormatting sqref="K2:M2">
    <cfRule type="expression" dxfId="4" priority="33">
      <formula>AND(K2&gt;0,K2&lt;=$N2)</formula>
    </cfRule>
  </conditionalFormatting>
  <conditionalFormatting sqref="N3:P53">
    <cfRule type="expression" dxfId="3" priority="27">
      <formula>AND(N3&gt;0,N3&lt;=$Q3)</formula>
    </cfRule>
  </conditionalFormatting>
  <conditionalFormatting sqref="O2:Q2 O54:Q201">
    <cfRule type="expression" dxfId="2" priority="11">
      <formula>AND(O2&gt;0,O2&lt;=$R2)</formula>
    </cfRule>
  </conditionalFormatting>
  <conditionalFormatting sqref="S3:U53">
    <cfRule type="expression" dxfId="1" priority="28">
      <formula>AND(S3&gt;0,S3&lt;=$V3)</formula>
    </cfRule>
  </conditionalFormatting>
  <conditionalFormatting sqref="T2:V2 T54:V201">
    <cfRule type="expression" dxfId="0" priority="10">
      <formula>AND(T2&gt;0,T2&lt;=$W2)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813F5-2934-4492-AB98-2E505E1E4713}">
  <dimension ref="A1:BO182"/>
  <sheetViews>
    <sheetView workbookViewId="0">
      <selection activeCell="H2" sqref="H2:H7"/>
    </sheetView>
  </sheetViews>
  <sheetFormatPr defaultRowHeight="15" x14ac:dyDescent="0.25"/>
  <cols>
    <col min="8" max="8" width="27.7109375" bestFit="1" customWidth="1"/>
    <col min="10" max="10" width="18.42578125" bestFit="1" customWidth="1"/>
  </cols>
  <sheetData>
    <row r="1" spans="1:67" x14ac:dyDescent="0.25">
      <c r="A1" t="s">
        <v>0</v>
      </c>
      <c r="B1" t="s">
        <v>1</v>
      </c>
      <c r="C1" t="s">
        <v>2</v>
      </c>
      <c r="D1" t="s">
        <v>3</v>
      </c>
      <c r="E1" t="s">
        <v>1059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 x14ac:dyDescent="0.25">
      <c r="A2" t="s">
        <v>79</v>
      </c>
      <c r="B2" t="s">
        <v>68</v>
      </c>
      <c r="C2" t="s">
        <v>69</v>
      </c>
      <c r="D2" t="s">
        <v>70</v>
      </c>
      <c r="E2">
        <v>2024</v>
      </c>
      <c r="F2">
        <v>1</v>
      </c>
      <c r="G2" t="s">
        <v>71</v>
      </c>
      <c r="H2" t="s">
        <v>112</v>
      </c>
      <c r="I2">
        <v>125</v>
      </c>
      <c r="J2" t="s">
        <v>113</v>
      </c>
      <c r="K2" s="1" t="s">
        <v>80</v>
      </c>
      <c r="N2">
        <v>1</v>
      </c>
      <c r="O2">
        <v>265</v>
      </c>
      <c r="P2">
        <v>-290</v>
      </c>
      <c r="Q2">
        <v>290</v>
      </c>
      <c r="R2">
        <v>290</v>
      </c>
      <c r="S2">
        <v>110</v>
      </c>
      <c r="T2">
        <v>120</v>
      </c>
      <c r="U2">
        <v>-125</v>
      </c>
      <c r="V2">
        <v>120</v>
      </c>
      <c r="W2">
        <v>410</v>
      </c>
      <c r="X2">
        <v>240</v>
      </c>
      <c r="Y2">
        <v>265</v>
      </c>
      <c r="Z2">
        <v>-285</v>
      </c>
      <c r="AA2">
        <v>265</v>
      </c>
      <c r="AB2">
        <v>675</v>
      </c>
      <c r="AC2" s="1" t="s">
        <v>81</v>
      </c>
      <c r="AD2" s="1" t="s">
        <v>81</v>
      </c>
      <c r="AE2" s="1" t="s">
        <v>82</v>
      </c>
      <c r="AF2" s="1" t="s">
        <v>83</v>
      </c>
      <c r="AG2" s="1" t="s">
        <v>82</v>
      </c>
      <c r="AH2" s="1" t="s">
        <v>84</v>
      </c>
      <c r="AI2" s="1" t="s">
        <v>84</v>
      </c>
      <c r="AJ2" s="1" t="s">
        <v>85</v>
      </c>
      <c r="AK2" s="1" t="s">
        <v>85</v>
      </c>
      <c r="AL2">
        <v>1</v>
      </c>
      <c r="AM2" t="s">
        <v>78</v>
      </c>
      <c r="AN2" t="s">
        <v>77</v>
      </c>
      <c r="AO2" t="s">
        <v>77</v>
      </c>
      <c r="AP2" t="s">
        <v>78</v>
      </c>
      <c r="AQ2" t="s">
        <v>77</v>
      </c>
      <c r="AR2" t="s">
        <v>78</v>
      </c>
      <c r="AS2" t="s">
        <v>77</v>
      </c>
      <c r="AT2" t="s">
        <v>77</v>
      </c>
      <c r="AU2" t="s">
        <v>77</v>
      </c>
      <c r="AV2" t="s">
        <v>77</v>
      </c>
      <c r="AW2" t="s">
        <v>77</v>
      </c>
      <c r="AX2" t="s">
        <v>77</v>
      </c>
      <c r="BB2" t="s">
        <v>78</v>
      </c>
      <c r="BC2" t="s">
        <v>86</v>
      </c>
      <c r="BD2" t="s">
        <v>86</v>
      </c>
      <c r="BE2" t="s">
        <v>77</v>
      </c>
      <c r="BF2" t="s">
        <v>77</v>
      </c>
      <c r="BG2" t="s">
        <v>77</v>
      </c>
      <c r="BH2" t="s">
        <v>77</v>
      </c>
      <c r="BI2" t="s">
        <v>77</v>
      </c>
      <c r="BJ2" t="s">
        <v>77</v>
      </c>
      <c r="BK2" t="s">
        <v>87</v>
      </c>
      <c r="BL2" t="s">
        <v>86</v>
      </c>
      <c r="BM2" t="s">
        <v>78</v>
      </c>
    </row>
    <row r="3" spans="1:67" x14ac:dyDescent="0.25">
      <c r="A3" t="s">
        <v>96</v>
      </c>
      <c r="B3" t="s">
        <v>68</v>
      </c>
      <c r="C3" t="s">
        <v>69</v>
      </c>
      <c r="D3" t="s">
        <v>70</v>
      </c>
      <c r="E3">
        <v>2024</v>
      </c>
      <c r="F3">
        <v>1</v>
      </c>
      <c r="G3" t="s">
        <v>71</v>
      </c>
      <c r="H3" t="s">
        <v>112</v>
      </c>
      <c r="I3">
        <v>132</v>
      </c>
      <c r="J3" t="s">
        <v>114</v>
      </c>
      <c r="K3" s="1" t="s">
        <v>97</v>
      </c>
      <c r="N3">
        <v>1</v>
      </c>
      <c r="O3">
        <v>200</v>
      </c>
      <c r="P3">
        <v>215</v>
      </c>
      <c r="Q3">
        <v>-230</v>
      </c>
      <c r="R3">
        <v>215</v>
      </c>
      <c r="S3">
        <v>105</v>
      </c>
      <c r="T3">
        <v>115</v>
      </c>
      <c r="U3">
        <v>125</v>
      </c>
      <c r="V3">
        <v>125</v>
      </c>
      <c r="W3">
        <v>340</v>
      </c>
      <c r="X3">
        <v>200</v>
      </c>
      <c r="Y3">
        <v>225</v>
      </c>
      <c r="Z3">
        <v>235</v>
      </c>
      <c r="AA3">
        <v>235</v>
      </c>
      <c r="AB3">
        <v>575</v>
      </c>
      <c r="AC3" s="1" t="s">
        <v>98</v>
      </c>
      <c r="AD3" s="1" t="s">
        <v>98</v>
      </c>
      <c r="AE3" s="1" t="s">
        <v>99</v>
      </c>
      <c r="AF3" s="1" t="s">
        <v>100</v>
      </c>
      <c r="AG3" s="1" t="s">
        <v>99</v>
      </c>
      <c r="AH3" s="1" t="s">
        <v>101</v>
      </c>
      <c r="AI3" s="1" t="s">
        <v>101</v>
      </c>
      <c r="AJ3">
        <v>569.02</v>
      </c>
      <c r="AK3">
        <v>569.02</v>
      </c>
      <c r="AL3">
        <v>1</v>
      </c>
      <c r="AM3" t="s">
        <v>77</v>
      </c>
      <c r="AN3" t="s">
        <v>77</v>
      </c>
      <c r="AO3" t="s">
        <v>77</v>
      </c>
      <c r="AP3" t="s">
        <v>77</v>
      </c>
      <c r="AQ3" t="s">
        <v>77</v>
      </c>
      <c r="AR3" t="s">
        <v>77</v>
      </c>
      <c r="AS3" t="s">
        <v>78</v>
      </c>
      <c r="AT3" t="s">
        <v>78</v>
      </c>
      <c r="AU3" t="s">
        <v>77</v>
      </c>
      <c r="AV3" t="s">
        <v>77</v>
      </c>
      <c r="AW3" t="s">
        <v>77</v>
      </c>
      <c r="AX3" t="s">
        <v>77</v>
      </c>
      <c r="AY3" t="s">
        <v>77</v>
      </c>
      <c r="AZ3" t="s">
        <v>77</v>
      </c>
      <c r="BA3" t="s">
        <v>77</v>
      </c>
      <c r="BB3" t="s">
        <v>77</v>
      </c>
      <c r="BC3" t="s">
        <v>77</v>
      </c>
      <c r="BD3" t="s">
        <v>77</v>
      </c>
      <c r="BE3" t="s">
        <v>77</v>
      </c>
      <c r="BF3" t="s">
        <v>77</v>
      </c>
      <c r="BG3" t="s">
        <v>77</v>
      </c>
      <c r="BH3" t="s">
        <v>77</v>
      </c>
      <c r="BI3" t="s">
        <v>77</v>
      </c>
      <c r="BJ3" t="s">
        <v>77</v>
      </c>
      <c r="BK3" t="s">
        <v>77</v>
      </c>
      <c r="BL3" t="s">
        <v>77</v>
      </c>
      <c r="BM3" t="s">
        <v>77</v>
      </c>
    </row>
    <row r="4" spans="1:67" x14ac:dyDescent="0.25">
      <c r="A4" t="s">
        <v>67</v>
      </c>
      <c r="B4" t="s">
        <v>68</v>
      </c>
      <c r="C4" t="s">
        <v>69</v>
      </c>
      <c r="D4" t="s">
        <v>70</v>
      </c>
      <c r="E4">
        <v>2024</v>
      </c>
      <c r="F4">
        <v>1</v>
      </c>
      <c r="G4" t="s">
        <v>71</v>
      </c>
      <c r="H4" t="s">
        <v>112</v>
      </c>
      <c r="I4">
        <v>141</v>
      </c>
      <c r="J4" t="s">
        <v>115</v>
      </c>
      <c r="K4" s="1" t="s">
        <v>72</v>
      </c>
      <c r="N4">
        <v>1</v>
      </c>
      <c r="O4">
        <v>340</v>
      </c>
      <c r="P4">
        <v>-365</v>
      </c>
      <c r="Q4">
        <v>375</v>
      </c>
      <c r="R4">
        <v>375</v>
      </c>
      <c r="S4">
        <v>150</v>
      </c>
      <c r="T4">
        <v>160</v>
      </c>
      <c r="U4">
        <v>175</v>
      </c>
      <c r="V4">
        <v>175</v>
      </c>
      <c r="W4">
        <v>550</v>
      </c>
      <c r="X4">
        <v>270</v>
      </c>
      <c r="Y4">
        <v>285</v>
      </c>
      <c r="Z4">
        <v>300</v>
      </c>
      <c r="AA4">
        <v>300</v>
      </c>
      <c r="AB4">
        <v>850</v>
      </c>
      <c r="AC4" s="1" t="s">
        <v>73</v>
      </c>
      <c r="AD4" s="1" t="s">
        <v>73</v>
      </c>
      <c r="AE4" s="1" t="s">
        <v>74</v>
      </c>
      <c r="AF4" s="1" t="s">
        <v>75</v>
      </c>
      <c r="AG4" s="1" t="s">
        <v>74</v>
      </c>
      <c r="AH4" s="1" t="s">
        <v>76</v>
      </c>
      <c r="AI4" s="1" t="s">
        <v>76</v>
      </c>
      <c r="AJ4">
        <v>797.827</v>
      </c>
      <c r="AK4">
        <v>797.827</v>
      </c>
      <c r="AL4">
        <v>1</v>
      </c>
      <c r="AM4" t="s">
        <v>77</v>
      </c>
      <c r="AN4" t="s">
        <v>78</v>
      </c>
      <c r="AO4" t="s">
        <v>77</v>
      </c>
      <c r="AP4" t="s">
        <v>78</v>
      </c>
      <c r="AQ4" t="s">
        <v>77</v>
      </c>
      <c r="AR4" t="s">
        <v>78</v>
      </c>
      <c r="AS4" t="s">
        <v>77</v>
      </c>
      <c r="AT4" t="s">
        <v>77</v>
      </c>
      <c r="AU4" t="s">
        <v>77</v>
      </c>
      <c r="AV4" t="s">
        <v>77</v>
      </c>
      <c r="AW4" t="s">
        <v>77</v>
      </c>
      <c r="AX4" t="s">
        <v>77</v>
      </c>
      <c r="BE4" t="s">
        <v>77</v>
      </c>
      <c r="BF4" t="s">
        <v>77</v>
      </c>
      <c r="BG4" t="s">
        <v>77</v>
      </c>
      <c r="BH4" t="s">
        <v>77</v>
      </c>
      <c r="BI4" t="s">
        <v>77</v>
      </c>
      <c r="BJ4" t="s">
        <v>77</v>
      </c>
      <c r="BK4" t="s">
        <v>77</v>
      </c>
      <c r="BL4" t="s">
        <v>77</v>
      </c>
      <c r="BM4" t="s">
        <v>77</v>
      </c>
    </row>
    <row r="5" spans="1:67" x14ac:dyDescent="0.25">
      <c r="A5" t="s">
        <v>88</v>
      </c>
      <c r="B5" t="s">
        <v>68</v>
      </c>
      <c r="C5" t="s">
        <v>69</v>
      </c>
      <c r="D5" t="s">
        <v>70</v>
      </c>
      <c r="E5">
        <v>2024</v>
      </c>
      <c r="F5">
        <v>1</v>
      </c>
      <c r="G5" t="s">
        <v>71</v>
      </c>
      <c r="H5" t="s">
        <v>112</v>
      </c>
      <c r="I5">
        <v>166</v>
      </c>
      <c r="J5" t="s">
        <v>116</v>
      </c>
      <c r="K5" s="1" t="s">
        <v>89</v>
      </c>
      <c r="N5">
        <v>1</v>
      </c>
      <c r="O5">
        <v>255</v>
      </c>
      <c r="P5">
        <v>280</v>
      </c>
      <c r="Q5">
        <v>300</v>
      </c>
      <c r="R5">
        <v>300</v>
      </c>
      <c r="S5">
        <v>140</v>
      </c>
      <c r="T5">
        <v>-150</v>
      </c>
      <c r="U5">
        <v>-150</v>
      </c>
      <c r="V5">
        <v>140</v>
      </c>
      <c r="W5">
        <v>440</v>
      </c>
      <c r="X5">
        <v>265</v>
      </c>
      <c r="Y5">
        <v>290</v>
      </c>
      <c r="Z5">
        <v>300</v>
      </c>
      <c r="AA5">
        <v>300</v>
      </c>
      <c r="AB5">
        <v>740</v>
      </c>
      <c r="AC5" s="1" t="s">
        <v>90</v>
      </c>
      <c r="AD5" s="1" t="s">
        <v>90</v>
      </c>
      <c r="AE5" s="1" t="s">
        <v>91</v>
      </c>
      <c r="AF5" s="1" t="s">
        <v>92</v>
      </c>
      <c r="AG5" s="1" t="s">
        <v>91</v>
      </c>
      <c r="AH5" s="1" t="s">
        <v>93</v>
      </c>
      <c r="AI5" s="1" t="s">
        <v>93</v>
      </c>
      <c r="AJ5" s="1" t="s">
        <v>94</v>
      </c>
      <c r="AK5" s="1" t="s">
        <v>94</v>
      </c>
      <c r="AL5">
        <v>1</v>
      </c>
      <c r="AM5" t="s">
        <v>77</v>
      </c>
      <c r="AN5" t="s">
        <v>77</v>
      </c>
      <c r="AO5" t="s">
        <v>78</v>
      </c>
      <c r="AP5" t="s">
        <v>77</v>
      </c>
      <c r="AQ5" t="s">
        <v>77</v>
      </c>
      <c r="AR5" t="s">
        <v>77</v>
      </c>
      <c r="AS5" t="s">
        <v>77</v>
      </c>
      <c r="AT5" t="s">
        <v>77</v>
      </c>
      <c r="AU5" t="s">
        <v>78</v>
      </c>
      <c r="AV5" t="s">
        <v>77</v>
      </c>
      <c r="AW5" t="s">
        <v>77</v>
      </c>
      <c r="AX5" t="s">
        <v>95</v>
      </c>
      <c r="BB5" t="s">
        <v>77</v>
      </c>
      <c r="BC5" t="s">
        <v>95</v>
      </c>
      <c r="BD5" t="s">
        <v>95</v>
      </c>
      <c r="BE5" t="s">
        <v>77</v>
      </c>
      <c r="BF5" t="s">
        <v>77</v>
      </c>
      <c r="BG5" t="s">
        <v>77</v>
      </c>
      <c r="BH5" t="s">
        <v>77</v>
      </c>
      <c r="BI5" t="s">
        <v>77</v>
      </c>
      <c r="BJ5" t="s">
        <v>77</v>
      </c>
      <c r="BK5" t="s">
        <v>77</v>
      </c>
      <c r="BL5" t="s">
        <v>77</v>
      </c>
      <c r="BM5" t="s">
        <v>77</v>
      </c>
    </row>
    <row r="6" spans="1:67" x14ac:dyDescent="0.25">
      <c r="A6" t="s">
        <v>102</v>
      </c>
      <c r="B6" t="s">
        <v>68</v>
      </c>
      <c r="C6" t="s">
        <v>69</v>
      </c>
      <c r="D6" t="s">
        <v>70</v>
      </c>
      <c r="E6">
        <v>2024</v>
      </c>
      <c r="F6">
        <v>1</v>
      </c>
      <c r="G6" t="s">
        <v>71</v>
      </c>
      <c r="H6" t="s">
        <v>112</v>
      </c>
      <c r="I6">
        <v>173</v>
      </c>
      <c r="J6" t="s">
        <v>117</v>
      </c>
      <c r="K6">
        <v>0.92507689155152395</v>
      </c>
      <c r="N6">
        <v>1</v>
      </c>
      <c r="O6">
        <v>200</v>
      </c>
      <c r="P6">
        <v>220</v>
      </c>
      <c r="Q6">
        <v>235</v>
      </c>
      <c r="R6">
        <v>235</v>
      </c>
      <c r="S6">
        <v>110</v>
      </c>
      <c r="T6">
        <v>120</v>
      </c>
      <c r="U6">
        <v>-130</v>
      </c>
      <c r="V6">
        <v>120</v>
      </c>
      <c r="W6">
        <v>355</v>
      </c>
      <c r="X6">
        <v>200</v>
      </c>
      <c r="Y6">
        <v>220</v>
      </c>
      <c r="Z6">
        <v>235</v>
      </c>
      <c r="AA6">
        <v>235</v>
      </c>
      <c r="AB6">
        <v>590</v>
      </c>
      <c r="AC6" s="1" t="s">
        <v>103</v>
      </c>
      <c r="AD6" s="1" t="s">
        <v>103</v>
      </c>
      <c r="AE6" s="1" t="s">
        <v>104</v>
      </c>
      <c r="AF6" s="1" t="s">
        <v>105</v>
      </c>
      <c r="AG6" s="1" t="s">
        <v>104</v>
      </c>
      <c r="AH6" s="1" t="s">
        <v>106</v>
      </c>
      <c r="AI6" s="1" t="s">
        <v>106</v>
      </c>
      <c r="AJ6">
        <v>478.81450000000001</v>
      </c>
      <c r="AK6">
        <v>478.81450000000001</v>
      </c>
      <c r="AL6">
        <v>1</v>
      </c>
      <c r="AM6" t="s">
        <v>77</v>
      </c>
      <c r="AN6" t="s">
        <v>77</v>
      </c>
      <c r="AO6" t="s">
        <v>77</v>
      </c>
      <c r="AP6" t="s">
        <v>77</v>
      </c>
      <c r="AQ6" t="s">
        <v>77</v>
      </c>
      <c r="AR6" t="s">
        <v>77</v>
      </c>
      <c r="AS6" t="s">
        <v>77</v>
      </c>
      <c r="AT6" t="s">
        <v>77</v>
      </c>
      <c r="AU6" t="s">
        <v>77</v>
      </c>
      <c r="AV6" t="s">
        <v>77</v>
      </c>
      <c r="AW6" t="s">
        <v>77</v>
      </c>
      <c r="AX6" t="s">
        <v>77</v>
      </c>
      <c r="AY6" t="s">
        <v>77</v>
      </c>
      <c r="AZ6" t="s">
        <v>77</v>
      </c>
      <c r="BA6" t="s">
        <v>77</v>
      </c>
      <c r="BB6" t="s">
        <v>86</v>
      </c>
      <c r="BC6" t="s">
        <v>86</v>
      </c>
      <c r="BD6" t="s">
        <v>87</v>
      </c>
      <c r="BH6" t="s">
        <v>77</v>
      </c>
      <c r="BI6" t="s">
        <v>77</v>
      </c>
      <c r="BJ6" t="s">
        <v>77</v>
      </c>
      <c r="BK6" t="s">
        <v>77</v>
      </c>
      <c r="BL6" t="s">
        <v>77</v>
      </c>
      <c r="BM6" t="s">
        <v>77</v>
      </c>
    </row>
    <row r="7" spans="1:67" x14ac:dyDescent="0.25">
      <c r="A7" t="s">
        <v>107</v>
      </c>
      <c r="B7" t="s">
        <v>68</v>
      </c>
      <c r="C7" t="s">
        <v>69</v>
      </c>
      <c r="D7" t="s">
        <v>70</v>
      </c>
      <c r="E7">
        <v>2024</v>
      </c>
      <c r="F7">
        <v>1</v>
      </c>
      <c r="G7" t="s">
        <v>71</v>
      </c>
      <c r="H7" t="s">
        <v>112</v>
      </c>
      <c r="I7">
        <v>208</v>
      </c>
      <c r="J7" t="s">
        <v>118</v>
      </c>
      <c r="K7" s="1" t="s">
        <v>108</v>
      </c>
      <c r="N7">
        <v>1</v>
      </c>
      <c r="O7">
        <v>200</v>
      </c>
      <c r="P7">
        <v>220</v>
      </c>
      <c r="Q7">
        <v>230</v>
      </c>
      <c r="R7">
        <v>230</v>
      </c>
      <c r="S7">
        <v>90</v>
      </c>
      <c r="T7">
        <v>-100</v>
      </c>
      <c r="U7">
        <v>100</v>
      </c>
      <c r="V7">
        <v>100</v>
      </c>
      <c r="W7">
        <v>330</v>
      </c>
      <c r="X7">
        <v>200</v>
      </c>
      <c r="Y7">
        <v>225</v>
      </c>
      <c r="Z7">
        <v>245</v>
      </c>
      <c r="AA7">
        <v>245</v>
      </c>
      <c r="AB7">
        <v>575</v>
      </c>
      <c r="AC7" s="1" t="s">
        <v>109</v>
      </c>
      <c r="AD7" s="1" t="s">
        <v>109</v>
      </c>
      <c r="AE7" s="1" t="s">
        <v>110</v>
      </c>
      <c r="AF7" s="1" t="s">
        <v>100</v>
      </c>
      <c r="AG7" s="1" t="s">
        <v>110</v>
      </c>
      <c r="AH7" s="1" t="s">
        <v>111</v>
      </c>
      <c r="AI7" s="1" t="s">
        <v>111</v>
      </c>
      <c r="AJ7">
        <v>421.1875</v>
      </c>
      <c r="AK7">
        <v>421.1875</v>
      </c>
      <c r="AL7">
        <v>1</v>
      </c>
      <c r="AM7" t="s">
        <v>77</v>
      </c>
      <c r="AN7" t="s">
        <v>77</v>
      </c>
      <c r="AO7" t="s">
        <v>77</v>
      </c>
      <c r="AP7" t="s">
        <v>77</v>
      </c>
      <c r="AQ7" t="s">
        <v>77</v>
      </c>
      <c r="AR7" t="s">
        <v>78</v>
      </c>
      <c r="AS7" t="s">
        <v>77</v>
      </c>
      <c r="AT7" t="s">
        <v>77</v>
      </c>
      <c r="AU7" t="s">
        <v>78</v>
      </c>
      <c r="AV7" t="s">
        <v>77</v>
      </c>
      <c r="AW7" t="s">
        <v>77</v>
      </c>
      <c r="AX7" t="s">
        <v>77</v>
      </c>
      <c r="AY7" t="s">
        <v>77</v>
      </c>
      <c r="AZ7" t="s">
        <v>86</v>
      </c>
      <c r="BA7" t="s">
        <v>86</v>
      </c>
      <c r="BB7" t="s">
        <v>77</v>
      </c>
      <c r="BC7" t="s">
        <v>77</v>
      </c>
      <c r="BD7" t="s">
        <v>77</v>
      </c>
      <c r="BE7" t="s">
        <v>77</v>
      </c>
      <c r="BF7" t="s">
        <v>77</v>
      </c>
      <c r="BG7" t="s">
        <v>77</v>
      </c>
      <c r="BH7" t="s">
        <v>77</v>
      </c>
      <c r="BI7" t="s">
        <v>77</v>
      </c>
      <c r="BJ7" t="s">
        <v>77</v>
      </c>
      <c r="BK7" t="s">
        <v>77</v>
      </c>
      <c r="BL7" t="s">
        <v>77</v>
      </c>
      <c r="BM7" t="s">
        <v>77</v>
      </c>
    </row>
    <row r="8" spans="1:67" x14ac:dyDescent="0.25">
      <c r="A8" t="s">
        <v>218</v>
      </c>
      <c r="B8" t="s">
        <v>68</v>
      </c>
      <c r="C8" t="s">
        <v>120</v>
      </c>
      <c r="D8" t="s">
        <v>121</v>
      </c>
      <c r="E8">
        <v>2024</v>
      </c>
      <c r="F8">
        <v>1</v>
      </c>
      <c r="G8" t="s">
        <v>71</v>
      </c>
      <c r="H8" t="s">
        <v>308</v>
      </c>
      <c r="I8">
        <v>102</v>
      </c>
      <c r="J8" t="s">
        <v>309</v>
      </c>
      <c r="K8" s="1" t="s">
        <v>219</v>
      </c>
      <c r="N8">
        <v>1</v>
      </c>
      <c r="O8">
        <v>115</v>
      </c>
      <c r="P8">
        <v>125</v>
      </c>
      <c r="Q8">
        <v>135</v>
      </c>
      <c r="R8">
        <v>135</v>
      </c>
      <c r="S8">
        <v>75</v>
      </c>
      <c r="T8">
        <v>80</v>
      </c>
      <c r="U8">
        <v>-85</v>
      </c>
      <c r="V8">
        <v>80</v>
      </c>
      <c r="W8">
        <v>215</v>
      </c>
      <c r="X8">
        <v>145</v>
      </c>
      <c r="Y8">
        <v>-160</v>
      </c>
      <c r="Z8">
        <v>160</v>
      </c>
      <c r="AA8">
        <v>160</v>
      </c>
      <c r="AB8">
        <v>375</v>
      </c>
      <c r="AC8" s="1" t="s">
        <v>220</v>
      </c>
      <c r="AD8" s="1" t="s">
        <v>220</v>
      </c>
      <c r="AE8" s="1" t="s">
        <v>221</v>
      </c>
      <c r="AF8" s="1" t="s">
        <v>222</v>
      </c>
      <c r="AG8" s="1" t="s">
        <v>221</v>
      </c>
      <c r="AH8" s="1" t="s">
        <v>223</v>
      </c>
      <c r="AI8" s="1" t="s">
        <v>223</v>
      </c>
      <c r="AJ8" s="1" t="s">
        <v>224</v>
      </c>
      <c r="AK8" s="1" t="s">
        <v>224</v>
      </c>
      <c r="AL8">
        <v>1</v>
      </c>
      <c r="AM8" t="s">
        <v>77</v>
      </c>
      <c r="AN8" t="s">
        <v>77</v>
      </c>
      <c r="AO8" t="s">
        <v>87</v>
      </c>
      <c r="AP8" t="s">
        <v>77</v>
      </c>
      <c r="AQ8" t="s">
        <v>77</v>
      </c>
      <c r="AR8" t="s">
        <v>77</v>
      </c>
      <c r="AS8" t="s">
        <v>77</v>
      </c>
      <c r="AT8" t="s">
        <v>77</v>
      </c>
      <c r="AU8" t="s">
        <v>77</v>
      </c>
      <c r="AV8" t="s">
        <v>77</v>
      </c>
      <c r="AW8" t="s">
        <v>77</v>
      </c>
      <c r="AX8" t="s">
        <v>77</v>
      </c>
      <c r="AY8" t="s">
        <v>77</v>
      </c>
      <c r="AZ8" t="s">
        <v>77</v>
      </c>
      <c r="BA8" t="s">
        <v>77</v>
      </c>
      <c r="BB8" t="s">
        <v>87</v>
      </c>
      <c r="BC8" t="s">
        <v>87</v>
      </c>
      <c r="BD8" t="s">
        <v>87</v>
      </c>
      <c r="BE8" t="s">
        <v>77</v>
      </c>
      <c r="BF8" t="s">
        <v>77</v>
      </c>
      <c r="BG8" t="s">
        <v>77</v>
      </c>
      <c r="BH8" t="s">
        <v>87</v>
      </c>
      <c r="BI8" t="s">
        <v>87</v>
      </c>
      <c r="BJ8" t="s">
        <v>87</v>
      </c>
      <c r="BK8" t="s">
        <v>77</v>
      </c>
      <c r="BL8" t="s">
        <v>77</v>
      </c>
      <c r="BM8" t="s">
        <v>77</v>
      </c>
    </row>
    <row r="9" spans="1:67" x14ac:dyDescent="0.25">
      <c r="A9" t="s">
        <v>151</v>
      </c>
      <c r="B9" t="s">
        <v>68</v>
      </c>
      <c r="C9" t="s">
        <v>120</v>
      </c>
      <c r="D9" t="s">
        <v>121</v>
      </c>
      <c r="E9">
        <v>2024</v>
      </c>
      <c r="F9">
        <v>1</v>
      </c>
      <c r="G9" t="s">
        <v>71</v>
      </c>
      <c r="H9" t="s">
        <v>308</v>
      </c>
      <c r="I9">
        <v>114</v>
      </c>
      <c r="J9" t="s">
        <v>310</v>
      </c>
      <c r="K9" s="1" t="s">
        <v>152</v>
      </c>
      <c r="N9">
        <v>1</v>
      </c>
      <c r="O9">
        <v>195</v>
      </c>
      <c r="P9">
        <v>210</v>
      </c>
      <c r="Q9">
        <v>-225</v>
      </c>
      <c r="R9">
        <v>210</v>
      </c>
      <c r="S9">
        <v>115</v>
      </c>
      <c r="T9">
        <v>120</v>
      </c>
      <c r="U9">
        <v>-125</v>
      </c>
      <c r="V9">
        <v>120</v>
      </c>
      <c r="W9">
        <v>330</v>
      </c>
      <c r="X9">
        <v>185</v>
      </c>
      <c r="Y9">
        <v>205</v>
      </c>
      <c r="Z9">
        <v>-220</v>
      </c>
      <c r="AA9">
        <v>205</v>
      </c>
      <c r="AB9">
        <v>535</v>
      </c>
      <c r="AC9" s="1" t="s">
        <v>153</v>
      </c>
      <c r="AD9" s="1" t="s">
        <v>153</v>
      </c>
      <c r="AE9" s="1" t="s">
        <v>154</v>
      </c>
      <c r="AF9" s="1" t="s">
        <v>155</v>
      </c>
      <c r="AG9" s="1" t="s">
        <v>154</v>
      </c>
      <c r="AH9" s="1" t="s">
        <v>156</v>
      </c>
      <c r="AI9" s="1" t="s">
        <v>156</v>
      </c>
      <c r="AJ9">
        <v>595.24099999999999</v>
      </c>
      <c r="AK9">
        <v>595.24099999999999</v>
      </c>
      <c r="AL9">
        <v>1</v>
      </c>
      <c r="AM9" t="s">
        <v>77</v>
      </c>
      <c r="AN9" t="s">
        <v>77</v>
      </c>
      <c r="AO9" t="s">
        <v>77</v>
      </c>
      <c r="AP9" t="s">
        <v>77</v>
      </c>
      <c r="AQ9" t="s">
        <v>77</v>
      </c>
      <c r="AR9" t="s">
        <v>77</v>
      </c>
      <c r="AS9" t="s">
        <v>87</v>
      </c>
      <c r="AT9" t="s">
        <v>87</v>
      </c>
      <c r="AU9" t="s">
        <v>87</v>
      </c>
      <c r="AV9" t="s">
        <v>77</v>
      </c>
      <c r="AW9" t="s">
        <v>77</v>
      </c>
      <c r="AX9" t="s">
        <v>77</v>
      </c>
      <c r="AY9" t="s">
        <v>77</v>
      </c>
      <c r="AZ9" t="s">
        <v>77</v>
      </c>
      <c r="BA9" t="s">
        <v>77</v>
      </c>
      <c r="BB9" t="s">
        <v>87</v>
      </c>
      <c r="BC9" t="s">
        <v>87</v>
      </c>
      <c r="BD9" t="s">
        <v>87</v>
      </c>
      <c r="BE9" t="s">
        <v>77</v>
      </c>
      <c r="BF9" t="s">
        <v>77</v>
      </c>
      <c r="BG9" t="s">
        <v>77</v>
      </c>
      <c r="BH9" t="s">
        <v>77</v>
      </c>
      <c r="BI9" t="s">
        <v>77</v>
      </c>
      <c r="BJ9" t="s">
        <v>77</v>
      </c>
      <c r="BK9" t="s">
        <v>87</v>
      </c>
      <c r="BL9" t="s">
        <v>87</v>
      </c>
      <c r="BM9" t="s">
        <v>77</v>
      </c>
    </row>
    <row r="10" spans="1:67" x14ac:dyDescent="0.25">
      <c r="A10" t="s">
        <v>161</v>
      </c>
      <c r="B10" t="s">
        <v>68</v>
      </c>
      <c r="C10" t="s">
        <v>120</v>
      </c>
      <c r="D10" t="s">
        <v>158</v>
      </c>
      <c r="E10">
        <v>2024</v>
      </c>
      <c r="F10">
        <v>1</v>
      </c>
      <c r="G10" t="s">
        <v>71</v>
      </c>
      <c r="H10" t="s">
        <v>308</v>
      </c>
      <c r="I10">
        <v>114</v>
      </c>
      <c r="J10" t="s">
        <v>310</v>
      </c>
      <c r="K10" s="1" t="s">
        <v>152</v>
      </c>
      <c r="N10">
        <v>1</v>
      </c>
      <c r="O10">
        <v>150</v>
      </c>
      <c r="P10">
        <v>160</v>
      </c>
      <c r="Q10">
        <v>170</v>
      </c>
      <c r="R10">
        <v>170</v>
      </c>
      <c r="S10">
        <v>65</v>
      </c>
      <c r="T10">
        <v>75</v>
      </c>
      <c r="U10">
        <v>80</v>
      </c>
      <c r="V10">
        <v>80</v>
      </c>
      <c r="W10">
        <v>250</v>
      </c>
      <c r="X10">
        <v>250</v>
      </c>
      <c r="Y10">
        <v>265</v>
      </c>
      <c r="Z10">
        <v>270</v>
      </c>
      <c r="AA10">
        <v>270</v>
      </c>
      <c r="AB10">
        <v>520</v>
      </c>
      <c r="AC10" s="1" t="s">
        <v>162</v>
      </c>
      <c r="AD10" s="1" t="s">
        <v>162</v>
      </c>
      <c r="AE10" s="1" t="s">
        <v>163</v>
      </c>
      <c r="AF10" s="1" t="s">
        <v>164</v>
      </c>
      <c r="AG10" s="1" t="s">
        <v>163</v>
      </c>
      <c r="AH10" s="1" t="s">
        <v>165</v>
      </c>
      <c r="AI10" s="1" t="s">
        <v>165</v>
      </c>
      <c r="AJ10">
        <v>578.55200000000002</v>
      </c>
      <c r="AK10">
        <v>578.55200000000002</v>
      </c>
      <c r="AL10">
        <v>2</v>
      </c>
      <c r="AM10" t="s">
        <v>77</v>
      </c>
      <c r="AN10" t="s">
        <v>77</v>
      </c>
      <c r="AO10" t="s">
        <v>77</v>
      </c>
      <c r="AP10" t="s">
        <v>77</v>
      </c>
      <c r="AQ10" t="s">
        <v>77</v>
      </c>
      <c r="AR10" t="s">
        <v>77</v>
      </c>
      <c r="AS10" t="s">
        <v>77</v>
      </c>
      <c r="AT10" t="s">
        <v>77</v>
      </c>
      <c r="AU10" t="s">
        <v>77</v>
      </c>
      <c r="AV10" t="s">
        <v>77</v>
      </c>
      <c r="AW10" t="s">
        <v>77</v>
      </c>
      <c r="AX10" t="s">
        <v>77</v>
      </c>
      <c r="AY10" t="s">
        <v>77</v>
      </c>
      <c r="AZ10" t="s">
        <v>77</v>
      </c>
      <c r="BA10" t="s">
        <v>77</v>
      </c>
      <c r="BB10" t="s">
        <v>87</v>
      </c>
      <c r="BC10" t="s">
        <v>77</v>
      </c>
      <c r="BD10" t="s">
        <v>77</v>
      </c>
      <c r="BE10" t="s">
        <v>77</v>
      </c>
      <c r="BF10" t="s">
        <v>77</v>
      </c>
      <c r="BG10" t="s">
        <v>77</v>
      </c>
      <c r="BH10" t="s">
        <v>77</v>
      </c>
      <c r="BI10" t="s">
        <v>77</v>
      </c>
      <c r="BJ10" t="s">
        <v>77</v>
      </c>
      <c r="BK10" t="s">
        <v>77</v>
      </c>
      <c r="BL10" t="s">
        <v>77</v>
      </c>
      <c r="BM10" t="s">
        <v>77</v>
      </c>
    </row>
    <row r="11" spans="1:67" x14ac:dyDescent="0.25">
      <c r="A11" t="s">
        <v>250</v>
      </c>
      <c r="B11" t="s">
        <v>68</v>
      </c>
      <c r="C11" t="s">
        <v>120</v>
      </c>
      <c r="D11" t="s">
        <v>158</v>
      </c>
      <c r="E11">
        <v>2024</v>
      </c>
      <c r="F11">
        <v>1</v>
      </c>
      <c r="G11" t="s">
        <v>71</v>
      </c>
      <c r="H11" t="s">
        <v>308</v>
      </c>
      <c r="I11">
        <v>114</v>
      </c>
      <c r="J11" t="s">
        <v>310</v>
      </c>
      <c r="K11" s="1" t="s">
        <v>152</v>
      </c>
      <c r="N11">
        <v>1</v>
      </c>
      <c r="O11">
        <v>-115</v>
      </c>
      <c r="P11">
        <v>115</v>
      </c>
      <c r="Q11">
        <v>125</v>
      </c>
      <c r="R11">
        <v>125</v>
      </c>
      <c r="S11">
        <v>75</v>
      </c>
      <c r="T11">
        <v>80</v>
      </c>
      <c r="U11">
        <v>85</v>
      </c>
      <c r="V11">
        <v>85</v>
      </c>
      <c r="W11">
        <v>210</v>
      </c>
      <c r="X11">
        <v>135</v>
      </c>
      <c r="Y11">
        <v>150</v>
      </c>
      <c r="Z11">
        <v>170</v>
      </c>
      <c r="AA11">
        <v>170</v>
      </c>
      <c r="AB11">
        <v>380</v>
      </c>
      <c r="AC11" s="1" t="s">
        <v>251</v>
      </c>
      <c r="AD11" s="1" t="s">
        <v>251</v>
      </c>
      <c r="AE11" s="1" t="s">
        <v>252</v>
      </c>
      <c r="AF11" s="1" t="s">
        <v>253</v>
      </c>
      <c r="AG11" s="1" t="s">
        <v>252</v>
      </c>
      <c r="AH11" s="1" t="s">
        <v>254</v>
      </c>
      <c r="AI11" s="1" t="s">
        <v>254</v>
      </c>
      <c r="AJ11">
        <v>422.78800000000001</v>
      </c>
      <c r="AK11">
        <v>422.78800000000001</v>
      </c>
      <c r="AL11">
        <v>3</v>
      </c>
      <c r="AM11" t="s">
        <v>77</v>
      </c>
      <c r="AN11" t="s">
        <v>87</v>
      </c>
      <c r="AO11" t="s">
        <v>87</v>
      </c>
      <c r="AP11" t="s">
        <v>77</v>
      </c>
      <c r="AQ11" t="s">
        <v>77</v>
      </c>
      <c r="AR11" t="s">
        <v>77</v>
      </c>
      <c r="AS11" t="s">
        <v>77</v>
      </c>
      <c r="AT11" t="s">
        <v>77</v>
      </c>
      <c r="AU11" t="s">
        <v>77</v>
      </c>
      <c r="AV11" t="s">
        <v>77</v>
      </c>
      <c r="AW11" t="s">
        <v>77</v>
      </c>
      <c r="AX11" t="s">
        <v>77</v>
      </c>
      <c r="AY11" t="s">
        <v>77</v>
      </c>
      <c r="AZ11" t="s">
        <v>77</v>
      </c>
      <c r="BA11" t="s">
        <v>77</v>
      </c>
      <c r="BB11" t="s">
        <v>77</v>
      </c>
      <c r="BC11" t="s">
        <v>77</v>
      </c>
      <c r="BD11" t="s">
        <v>77</v>
      </c>
      <c r="BE11" t="s">
        <v>77</v>
      </c>
      <c r="BF11" t="s">
        <v>77</v>
      </c>
      <c r="BG11" t="s">
        <v>77</v>
      </c>
      <c r="BH11" t="s">
        <v>77</v>
      </c>
      <c r="BI11" t="s">
        <v>77</v>
      </c>
      <c r="BJ11" t="s">
        <v>77</v>
      </c>
      <c r="BK11" t="s">
        <v>77</v>
      </c>
      <c r="BL11" t="s">
        <v>77</v>
      </c>
      <c r="BM11" t="s">
        <v>77</v>
      </c>
    </row>
    <row r="12" spans="1:67" x14ac:dyDescent="0.25">
      <c r="A12" t="s">
        <v>255</v>
      </c>
      <c r="B12" t="s">
        <v>68</v>
      </c>
      <c r="C12" t="s">
        <v>120</v>
      </c>
      <c r="D12" t="s">
        <v>121</v>
      </c>
      <c r="E12">
        <v>2024</v>
      </c>
      <c r="F12">
        <v>1</v>
      </c>
      <c r="G12" t="s">
        <v>71</v>
      </c>
      <c r="H12" t="s">
        <v>308</v>
      </c>
      <c r="I12">
        <v>114</v>
      </c>
      <c r="J12" t="s">
        <v>310</v>
      </c>
      <c r="K12" s="1" t="s">
        <v>152</v>
      </c>
      <c r="N12">
        <v>1</v>
      </c>
      <c r="O12">
        <v>120</v>
      </c>
      <c r="P12">
        <v>130</v>
      </c>
      <c r="Q12">
        <v>-135</v>
      </c>
      <c r="R12">
        <v>130</v>
      </c>
      <c r="S12">
        <v>70</v>
      </c>
      <c r="T12">
        <v>80</v>
      </c>
      <c r="U12">
        <v>-85</v>
      </c>
      <c r="V12">
        <v>80</v>
      </c>
      <c r="W12">
        <v>210</v>
      </c>
      <c r="X12">
        <v>145</v>
      </c>
      <c r="Y12">
        <v>160</v>
      </c>
      <c r="Z12">
        <v>170</v>
      </c>
      <c r="AA12">
        <v>170</v>
      </c>
      <c r="AB12">
        <v>380</v>
      </c>
      <c r="AC12" s="1" t="s">
        <v>251</v>
      </c>
      <c r="AD12" s="1" t="s">
        <v>251</v>
      </c>
      <c r="AE12" s="1" t="s">
        <v>252</v>
      </c>
      <c r="AF12" s="1" t="s">
        <v>253</v>
      </c>
      <c r="AG12" s="1" t="s">
        <v>252</v>
      </c>
      <c r="AH12" s="1" t="s">
        <v>254</v>
      </c>
      <c r="AI12" s="1" t="s">
        <v>254</v>
      </c>
      <c r="AJ12">
        <v>422.78800000000001</v>
      </c>
      <c r="AK12">
        <v>422.78800000000001</v>
      </c>
      <c r="AL12">
        <v>4</v>
      </c>
      <c r="AM12" t="s">
        <v>77</v>
      </c>
      <c r="AN12" t="s">
        <v>77</v>
      </c>
      <c r="AO12" t="s">
        <v>77</v>
      </c>
      <c r="AP12" t="s">
        <v>77</v>
      </c>
      <c r="AQ12" t="s">
        <v>77</v>
      </c>
      <c r="AR12" t="s">
        <v>77</v>
      </c>
      <c r="AS12" t="s">
        <v>87</v>
      </c>
      <c r="AT12" t="s">
        <v>87</v>
      </c>
      <c r="AU12" t="s">
        <v>87</v>
      </c>
      <c r="AV12" t="s">
        <v>77</v>
      </c>
      <c r="AW12" t="s">
        <v>77</v>
      </c>
      <c r="AX12" t="s">
        <v>77</v>
      </c>
      <c r="AY12" t="s">
        <v>77</v>
      </c>
      <c r="AZ12" t="s">
        <v>77</v>
      </c>
      <c r="BA12" t="s">
        <v>77</v>
      </c>
      <c r="BB12" t="s">
        <v>87</v>
      </c>
      <c r="BC12" t="s">
        <v>87</v>
      </c>
      <c r="BD12" t="s">
        <v>87</v>
      </c>
      <c r="BE12" t="s">
        <v>77</v>
      </c>
      <c r="BF12" t="s">
        <v>77</v>
      </c>
      <c r="BG12" t="s">
        <v>77</v>
      </c>
      <c r="BH12" t="s">
        <v>77</v>
      </c>
      <c r="BI12" t="s">
        <v>77</v>
      </c>
      <c r="BJ12" t="s">
        <v>77</v>
      </c>
      <c r="BK12" t="s">
        <v>77</v>
      </c>
      <c r="BL12" t="s">
        <v>77</v>
      </c>
      <c r="BM12" t="s">
        <v>77</v>
      </c>
    </row>
    <row r="13" spans="1:67" x14ac:dyDescent="0.25">
      <c r="A13" t="s">
        <v>146</v>
      </c>
      <c r="B13" t="s">
        <v>68</v>
      </c>
      <c r="C13" t="s">
        <v>120</v>
      </c>
      <c r="D13" t="s">
        <v>121</v>
      </c>
      <c r="E13">
        <v>2024</v>
      </c>
      <c r="F13">
        <v>1</v>
      </c>
      <c r="G13" t="s">
        <v>71</v>
      </c>
      <c r="H13" t="s">
        <v>308</v>
      </c>
      <c r="I13">
        <v>124.5</v>
      </c>
      <c r="J13" t="s">
        <v>113</v>
      </c>
      <c r="K13" s="1" t="s">
        <v>147</v>
      </c>
      <c r="N13">
        <v>1</v>
      </c>
      <c r="O13">
        <v>185</v>
      </c>
      <c r="P13">
        <v>205</v>
      </c>
      <c r="Q13">
        <v>-215</v>
      </c>
      <c r="R13">
        <v>205</v>
      </c>
      <c r="S13">
        <v>100</v>
      </c>
      <c r="T13">
        <v>110</v>
      </c>
      <c r="U13">
        <v>-115</v>
      </c>
      <c r="V13">
        <v>110</v>
      </c>
      <c r="W13">
        <v>315</v>
      </c>
      <c r="X13">
        <v>235</v>
      </c>
      <c r="Y13">
        <v>250</v>
      </c>
      <c r="Z13">
        <v>260</v>
      </c>
      <c r="AA13">
        <v>260</v>
      </c>
      <c r="AB13">
        <v>575</v>
      </c>
      <c r="AC13" s="1" t="s">
        <v>148</v>
      </c>
      <c r="AD13" s="1" t="s">
        <v>148</v>
      </c>
      <c r="AE13" s="1" t="s">
        <v>149</v>
      </c>
      <c r="AF13" s="1" t="s">
        <v>100</v>
      </c>
      <c r="AG13" s="1" t="s">
        <v>149</v>
      </c>
      <c r="AH13" s="1" t="s">
        <v>150</v>
      </c>
      <c r="AI13" s="1" t="s">
        <v>150</v>
      </c>
      <c r="AJ13">
        <v>596.39</v>
      </c>
      <c r="AK13">
        <v>596.39</v>
      </c>
      <c r="AL13">
        <v>1</v>
      </c>
      <c r="AM13" t="s">
        <v>77</v>
      </c>
      <c r="AN13" t="s">
        <v>77</v>
      </c>
      <c r="AO13" t="s">
        <v>77</v>
      </c>
      <c r="AP13" t="s">
        <v>77</v>
      </c>
      <c r="AQ13" t="s">
        <v>77</v>
      </c>
      <c r="AR13" t="s">
        <v>77</v>
      </c>
      <c r="AS13" t="s">
        <v>87</v>
      </c>
      <c r="AT13" t="s">
        <v>87</v>
      </c>
      <c r="AU13" t="s">
        <v>87</v>
      </c>
      <c r="AV13" t="s">
        <v>77</v>
      </c>
      <c r="AW13" t="s">
        <v>77</v>
      </c>
      <c r="AX13" t="s">
        <v>77</v>
      </c>
      <c r="AY13" t="s">
        <v>87</v>
      </c>
      <c r="AZ13" t="s">
        <v>77</v>
      </c>
      <c r="BA13" t="s">
        <v>77</v>
      </c>
      <c r="BB13" t="s">
        <v>87</v>
      </c>
      <c r="BC13" t="s">
        <v>87</v>
      </c>
      <c r="BD13" t="s">
        <v>87</v>
      </c>
      <c r="BE13" t="s">
        <v>77</v>
      </c>
      <c r="BF13" t="s">
        <v>77</v>
      </c>
      <c r="BG13" t="s">
        <v>77</v>
      </c>
      <c r="BH13" t="s">
        <v>77</v>
      </c>
      <c r="BI13" t="s">
        <v>77</v>
      </c>
      <c r="BJ13" t="s">
        <v>77</v>
      </c>
      <c r="BK13" t="s">
        <v>77</v>
      </c>
      <c r="BL13" t="s">
        <v>77</v>
      </c>
      <c r="BM13" t="s">
        <v>77</v>
      </c>
    </row>
    <row r="14" spans="1:67" x14ac:dyDescent="0.25">
      <c r="A14" t="s">
        <v>140</v>
      </c>
      <c r="B14" t="s">
        <v>68</v>
      </c>
      <c r="C14" t="s">
        <v>120</v>
      </c>
      <c r="D14" t="s">
        <v>141</v>
      </c>
      <c r="E14">
        <v>2024</v>
      </c>
      <c r="F14">
        <v>1</v>
      </c>
      <c r="G14" t="s">
        <v>71</v>
      </c>
      <c r="H14" t="s">
        <v>308</v>
      </c>
      <c r="I14">
        <v>121</v>
      </c>
      <c r="J14" t="s">
        <v>113</v>
      </c>
      <c r="K14" s="1" t="s">
        <v>142</v>
      </c>
      <c r="N14">
        <v>1</v>
      </c>
      <c r="O14">
        <v>155</v>
      </c>
      <c r="P14">
        <v>175</v>
      </c>
      <c r="Q14">
        <v>190</v>
      </c>
      <c r="R14">
        <v>190</v>
      </c>
      <c r="S14">
        <v>105</v>
      </c>
      <c r="T14">
        <v>110</v>
      </c>
      <c r="U14">
        <v>-115</v>
      </c>
      <c r="V14">
        <v>110</v>
      </c>
      <c r="W14">
        <v>300</v>
      </c>
      <c r="X14">
        <v>235</v>
      </c>
      <c r="Y14">
        <v>250</v>
      </c>
      <c r="Z14">
        <v>270</v>
      </c>
      <c r="AA14">
        <v>270</v>
      </c>
      <c r="AB14">
        <v>570</v>
      </c>
      <c r="AC14">
        <v>303.73358955267202</v>
      </c>
      <c r="AD14">
        <v>303.73358955267202</v>
      </c>
      <c r="AE14" s="1" t="s">
        <v>143</v>
      </c>
      <c r="AF14" s="1" t="s">
        <v>144</v>
      </c>
      <c r="AG14" s="1" t="s">
        <v>143</v>
      </c>
      <c r="AH14" s="1" t="s">
        <v>145</v>
      </c>
      <c r="AI14" s="1" t="s">
        <v>145</v>
      </c>
      <c r="AJ14">
        <v>604.54200000000003</v>
      </c>
      <c r="AK14">
        <v>604.54200000000003</v>
      </c>
      <c r="AL14">
        <v>2</v>
      </c>
      <c r="AM14" t="s">
        <v>77</v>
      </c>
      <c r="AN14" t="s">
        <v>77</v>
      </c>
      <c r="AO14" t="s">
        <v>77</v>
      </c>
      <c r="AP14" t="s">
        <v>77</v>
      </c>
      <c r="AQ14" t="s">
        <v>77</v>
      </c>
      <c r="AR14" t="s">
        <v>77</v>
      </c>
      <c r="AS14" t="s">
        <v>77</v>
      </c>
      <c r="AT14" t="s">
        <v>77</v>
      </c>
      <c r="AU14" t="s">
        <v>77</v>
      </c>
      <c r="AV14" t="s">
        <v>77</v>
      </c>
      <c r="AW14" t="s">
        <v>77</v>
      </c>
      <c r="AX14" t="s">
        <v>77</v>
      </c>
      <c r="AY14" t="s">
        <v>77</v>
      </c>
      <c r="AZ14" t="s">
        <v>77</v>
      </c>
      <c r="BA14" t="s">
        <v>77</v>
      </c>
      <c r="BB14" t="s">
        <v>87</v>
      </c>
      <c r="BC14" t="s">
        <v>87</v>
      </c>
      <c r="BD14" t="s">
        <v>87</v>
      </c>
      <c r="BE14" t="s">
        <v>77</v>
      </c>
      <c r="BF14" t="s">
        <v>77</v>
      </c>
      <c r="BG14" t="s">
        <v>77</v>
      </c>
      <c r="BH14" t="s">
        <v>77</v>
      </c>
      <c r="BI14" t="s">
        <v>77</v>
      </c>
      <c r="BJ14" t="s">
        <v>77</v>
      </c>
      <c r="BK14" t="s">
        <v>77</v>
      </c>
      <c r="BL14" t="s">
        <v>77</v>
      </c>
      <c r="BM14" t="s">
        <v>77</v>
      </c>
    </row>
    <row r="15" spans="1:67" x14ac:dyDescent="0.25">
      <c r="A15" t="s">
        <v>157</v>
      </c>
      <c r="B15" t="s">
        <v>68</v>
      </c>
      <c r="C15" t="s">
        <v>120</v>
      </c>
      <c r="D15" t="s">
        <v>158</v>
      </c>
      <c r="E15">
        <v>2024</v>
      </c>
      <c r="F15">
        <v>1</v>
      </c>
      <c r="G15" t="s">
        <v>71</v>
      </c>
      <c r="H15" t="s">
        <v>308</v>
      </c>
      <c r="I15">
        <v>125</v>
      </c>
      <c r="J15" t="s">
        <v>113</v>
      </c>
      <c r="K15" s="1" t="s">
        <v>80</v>
      </c>
      <c r="N15">
        <v>1</v>
      </c>
      <c r="O15">
        <v>-185</v>
      </c>
      <c r="P15">
        <v>185</v>
      </c>
      <c r="Q15">
        <v>195</v>
      </c>
      <c r="R15">
        <v>195</v>
      </c>
      <c r="S15">
        <v>100</v>
      </c>
      <c r="T15">
        <v>110</v>
      </c>
      <c r="U15">
        <v>-115</v>
      </c>
      <c r="V15">
        <v>110</v>
      </c>
      <c r="W15">
        <v>305</v>
      </c>
      <c r="X15">
        <v>235</v>
      </c>
      <c r="Y15">
        <v>250</v>
      </c>
      <c r="Z15">
        <v>265</v>
      </c>
      <c r="AA15">
        <v>265</v>
      </c>
      <c r="AB15">
        <v>570</v>
      </c>
      <c r="AC15" s="1" t="s">
        <v>159</v>
      </c>
      <c r="AD15" s="1" t="s">
        <v>159</v>
      </c>
      <c r="AE15">
        <v>301.26441094792898</v>
      </c>
      <c r="AF15" s="1" t="s">
        <v>144</v>
      </c>
      <c r="AG15">
        <v>301.26441094792898</v>
      </c>
      <c r="AH15" s="1" t="s">
        <v>160</v>
      </c>
      <c r="AI15" s="1" t="s">
        <v>160</v>
      </c>
      <c r="AJ15">
        <v>589.09500000000003</v>
      </c>
      <c r="AK15">
        <v>589.09500000000003</v>
      </c>
      <c r="AL15">
        <v>3</v>
      </c>
      <c r="AM15" t="s">
        <v>87</v>
      </c>
      <c r="AN15" t="s">
        <v>87</v>
      </c>
      <c r="AO15" t="s">
        <v>87</v>
      </c>
      <c r="AP15" t="s">
        <v>77</v>
      </c>
      <c r="AQ15" t="s">
        <v>77</v>
      </c>
      <c r="AR15" t="s">
        <v>77</v>
      </c>
      <c r="AS15" t="s">
        <v>77</v>
      </c>
      <c r="AT15" t="s">
        <v>77</v>
      </c>
      <c r="AU15" t="s">
        <v>77</v>
      </c>
      <c r="AV15" t="s">
        <v>77</v>
      </c>
      <c r="AW15" t="s">
        <v>77</v>
      </c>
      <c r="AX15" t="s">
        <v>77</v>
      </c>
      <c r="AY15" t="s">
        <v>77</v>
      </c>
      <c r="AZ15" t="s">
        <v>77</v>
      </c>
      <c r="BA15" t="s">
        <v>77</v>
      </c>
      <c r="BB15" t="s">
        <v>87</v>
      </c>
      <c r="BC15" t="s">
        <v>87</v>
      </c>
      <c r="BD15" t="s">
        <v>87</v>
      </c>
      <c r="BE15" t="s">
        <v>77</v>
      </c>
      <c r="BF15" t="s">
        <v>77</v>
      </c>
      <c r="BG15" t="s">
        <v>77</v>
      </c>
      <c r="BH15" t="s">
        <v>77</v>
      </c>
      <c r="BI15" t="s">
        <v>77</v>
      </c>
      <c r="BJ15" t="s">
        <v>77</v>
      </c>
      <c r="BK15" t="s">
        <v>77</v>
      </c>
      <c r="BL15" t="s">
        <v>77</v>
      </c>
      <c r="BM15" t="s">
        <v>77</v>
      </c>
    </row>
    <row r="16" spans="1:67" x14ac:dyDescent="0.25">
      <c r="A16" t="s">
        <v>196</v>
      </c>
      <c r="B16" t="s">
        <v>68</v>
      </c>
      <c r="C16" t="s">
        <v>120</v>
      </c>
      <c r="D16" t="s">
        <v>197</v>
      </c>
      <c r="E16">
        <v>2024</v>
      </c>
      <c r="F16">
        <v>1</v>
      </c>
      <c r="G16" t="s">
        <v>71</v>
      </c>
      <c r="H16" t="s">
        <v>308</v>
      </c>
      <c r="I16">
        <v>124</v>
      </c>
      <c r="J16" t="s">
        <v>113</v>
      </c>
      <c r="K16" s="1" t="s">
        <v>198</v>
      </c>
      <c r="N16">
        <v>1</v>
      </c>
      <c r="O16">
        <v>175</v>
      </c>
      <c r="P16">
        <v>185</v>
      </c>
      <c r="Q16">
        <v>-200</v>
      </c>
      <c r="R16">
        <v>185</v>
      </c>
      <c r="S16">
        <v>85</v>
      </c>
      <c r="T16">
        <v>95</v>
      </c>
      <c r="U16">
        <v>-105</v>
      </c>
      <c r="V16">
        <v>95</v>
      </c>
      <c r="W16">
        <v>280</v>
      </c>
      <c r="X16">
        <v>185</v>
      </c>
      <c r="Y16">
        <v>205</v>
      </c>
      <c r="Z16">
        <v>220</v>
      </c>
      <c r="AA16">
        <v>220</v>
      </c>
      <c r="AB16">
        <v>500</v>
      </c>
      <c r="AC16">
        <v>262.12489807745101</v>
      </c>
      <c r="AD16">
        <v>262.12489807745101</v>
      </c>
      <c r="AE16" s="1" t="s">
        <v>199</v>
      </c>
      <c r="AF16" s="1" t="s">
        <v>200</v>
      </c>
      <c r="AG16" s="1" t="s">
        <v>199</v>
      </c>
      <c r="AH16" s="1" t="s">
        <v>201</v>
      </c>
      <c r="AI16" s="1" t="s">
        <v>201</v>
      </c>
      <c r="AJ16">
        <v>520.1</v>
      </c>
      <c r="AK16">
        <v>520.1</v>
      </c>
      <c r="AL16">
        <v>4</v>
      </c>
      <c r="AM16" t="s">
        <v>77</v>
      </c>
      <c r="AN16" t="s">
        <v>77</v>
      </c>
      <c r="AO16" t="s">
        <v>77</v>
      </c>
      <c r="AP16" t="s">
        <v>77</v>
      </c>
      <c r="AQ16" t="s">
        <v>77</v>
      </c>
      <c r="AR16" t="s">
        <v>77</v>
      </c>
      <c r="AS16" t="s">
        <v>87</v>
      </c>
      <c r="AT16" t="s">
        <v>87</v>
      </c>
      <c r="AU16" t="s">
        <v>87</v>
      </c>
      <c r="AV16" t="s">
        <v>77</v>
      </c>
      <c r="AW16" t="s">
        <v>77</v>
      </c>
      <c r="AX16" t="s">
        <v>77</v>
      </c>
      <c r="AY16" t="s">
        <v>77</v>
      </c>
      <c r="AZ16" t="s">
        <v>77</v>
      </c>
      <c r="BA16" t="s">
        <v>77</v>
      </c>
      <c r="BB16" t="s">
        <v>87</v>
      </c>
      <c r="BC16" t="s">
        <v>87</v>
      </c>
      <c r="BD16" t="s">
        <v>87</v>
      </c>
      <c r="BE16" t="s">
        <v>77</v>
      </c>
      <c r="BF16" t="s">
        <v>77</v>
      </c>
      <c r="BG16" t="s">
        <v>77</v>
      </c>
      <c r="BH16" t="s">
        <v>77</v>
      </c>
      <c r="BI16" t="s">
        <v>77</v>
      </c>
      <c r="BJ16" t="s">
        <v>77</v>
      </c>
      <c r="BK16" t="s">
        <v>77</v>
      </c>
      <c r="BL16" t="s">
        <v>77</v>
      </c>
      <c r="BM16" t="s">
        <v>77</v>
      </c>
    </row>
    <row r="17" spans="1:65" x14ac:dyDescent="0.25">
      <c r="A17" t="s">
        <v>202</v>
      </c>
      <c r="B17" t="s">
        <v>68</v>
      </c>
      <c r="C17" t="s">
        <v>120</v>
      </c>
      <c r="D17" t="s">
        <v>197</v>
      </c>
      <c r="E17">
        <v>2024</v>
      </c>
      <c r="F17">
        <v>1</v>
      </c>
      <c r="G17" t="s">
        <v>71</v>
      </c>
      <c r="H17" t="s">
        <v>308</v>
      </c>
      <c r="I17">
        <v>124</v>
      </c>
      <c r="J17" t="s">
        <v>113</v>
      </c>
      <c r="K17" s="1" t="s">
        <v>198</v>
      </c>
      <c r="N17">
        <v>1</v>
      </c>
      <c r="O17">
        <v>160</v>
      </c>
      <c r="P17">
        <v>180</v>
      </c>
      <c r="Q17">
        <v>-195</v>
      </c>
      <c r="R17">
        <v>180</v>
      </c>
      <c r="S17">
        <v>90</v>
      </c>
      <c r="T17">
        <v>105</v>
      </c>
      <c r="U17">
        <v>-115</v>
      </c>
      <c r="V17">
        <v>105</v>
      </c>
      <c r="W17">
        <v>285</v>
      </c>
      <c r="X17">
        <v>195</v>
      </c>
      <c r="Y17">
        <v>-205</v>
      </c>
      <c r="Z17">
        <v>-210</v>
      </c>
      <c r="AA17">
        <v>195</v>
      </c>
      <c r="AB17">
        <v>480</v>
      </c>
      <c r="AC17">
        <v>251.639902154353</v>
      </c>
      <c r="AD17">
        <v>251.639902154353</v>
      </c>
      <c r="AE17" s="1" t="s">
        <v>203</v>
      </c>
      <c r="AF17" s="1" t="s">
        <v>204</v>
      </c>
      <c r="AG17" s="1" t="s">
        <v>203</v>
      </c>
      <c r="AH17" s="1" t="s">
        <v>205</v>
      </c>
      <c r="AI17" s="1" t="s">
        <v>205</v>
      </c>
      <c r="AJ17">
        <v>499.29599999999999</v>
      </c>
      <c r="AK17">
        <v>499.29599999999999</v>
      </c>
      <c r="AL17">
        <v>5</v>
      </c>
      <c r="AM17" t="s">
        <v>77</v>
      </c>
      <c r="AN17" t="s">
        <v>77</v>
      </c>
      <c r="AO17" t="s">
        <v>77</v>
      </c>
      <c r="AP17" t="s">
        <v>77</v>
      </c>
      <c r="AQ17" t="s">
        <v>77</v>
      </c>
      <c r="AR17" t="s">
        <v>77</v>
      </c>
      <c r="AS17" t="s">
        <v>87</v>
      </c>
      <c r="AT17" t="s">
        <v>87</v>
      </c>
      <c r="AU17" t="s">
        <v>87</v>
      </c>
      <c r="AV17" t="s">
        <v>77</v>
      </c>
      <c r="AW17" t="s">
        <v>77</v>
      </c>
      <c r="AX17" t="s">
        <v>77</v>
      </c>
      <c r="AY17" t="s">
        <v>77</v>
      </c>
      <c r="AZ17" t="s">
        <v>77</v>
      </c>
      <c r="BA17" t="s">
        <v>77</v>
      </c>
      <c r="BB17" t="s">
        <v>87</v>
      </c>
      <c r="BC17" t="s">
        <v>87</v>
      </c>
      <c r="BD17" t="s">
        <v>95</v>
      </c>
      <c r="BE17" t="s">
        <v>77</v>
      </c>
      <c r="BF17" t="s">
        <v>77</v>
      </c>
      <c r="BG17" t="s">
        <v>77</v>
      </c>
      <c r="BH17" t="s">
        <v>87</v>
      </c>
      <c r="BI17" t="s">
        <v>87</v>
      </c>
      <c r="BJ17" t="s">
        <v>87</v>
      </c>
      <c r="BK17" t="s">
        <v>87</v>
      </c>
      <c r="BL17" t="s">
        <v>87</v>
      </c>
      <c r="BM17" t="s">
        <v>87</v>
      </c>
    </row>
    <row r="18" spans="1:65" x14ac:dyDescent="0.25">
      <c r="A18" t="s">
        <v>230</v>
      </c>
      <c r="B18" t="s">
        <v>68</v>
      </c>
      <c r="C18" t="s">
        <v>120</v>
      </c>
      <c r="D18" t="s">
        <v>231</v>
      </c>
      <c r="E18">
        <v>2024</v>
      </c>
      <c r="F18">
        <v>1</v>
      </c>
      <c r="G18" t="s">
        <v>71</v>
      </c>
      <c r="H18" t="s">
        <v>308</v>
      </c>
      <c r="I18">
        <v>125</v>
      </c>
      <c r="J18" t="s">
        <v>113</v>
      </c>
      <c r="K18" s="1" t="s">
        <v>80</v>
      </c>
      <c r="N18">
        <v>1</v>
      </c>
      <c r="O18">
        <v>120</v>
      </c>
      <c r="P18">
        <v>-150</v>
      </c>
      <c r="Q18">
        <v>-150</v>
      </c>
      <c r="R18">
        <v>120</v>
      </c>
      <c r="S18">
        <v>80</v>
      </c>
      <c r="T18">
        <v>95</v>
      </c>
      <c r="U18">
        <v>105</v>
      </c>
      <c r="V18">
        <v>105</v>
      </c>
      <c r="W18">
        <v>225</v>
      </c>
      <c r="X18">
        <v>135</v>
      </c>
      <c r="Y18">
        <v>170</v>
      </c>
      <c r="Z18">
        <v>195</v>
      </c>
      <c r="AA18">
        <v>195</v>
      </c>
      <c r="AB18">
        <v>420</v>
      </c>
      <c r="AC18" s="1" t="s">
        <v>232</v>
      </c>
      <c r="AD18" s="1" t="s">
        <v>232</v>
      </c>
      <c r="AE18" s="1" t="s">
        <v>233</v>
      </c>
      <c r="AF18" s="1" t="s">
        <v>234</v>
      </c>
      <c r="AG18" s="1" t="s">
        <v>233</v>
      </c>
      <c r="AH18" s="1" t="s">
        <v>235</v>
      </c>
      <c r="AI18" s="1" t="s">
        <v>235</v>
      </c>
      <c r="AJ18" s="1" t="s">
        <v>236</v>
      </c>
      <c r="AK18" s="1" t="s">
        <v>236</v>
      </c>
      <c r="AL18">
        <v>6</v>
      </c>
      <c r="AM18" t="s">
        <v>77</v>
      </c>
      <c r="AN18" t="s">
        <v>87</v>
      </c>
      <c r="AO18" t="s">
        <v>77</v>
      </c>
      <c r="AP18" t="s">
        <v>87</v>
      </c>
      <c r="AQ18" t="s">
        <v>87</v>
      </c>
      <c r="AR18" t="s">
        <v>87</v>
      </c>
      <c r="AS18" t="s">
        <v>77</v>
      </c>
      <c r="AT18" t="s">
        <v>87</v>
      </c>
      <c r="AU18" t="s">
        <v>87</v>
      </c>
      <c r="AV18" t="s">
        <v>77</v>
      </c>
      <c r="AW18" t="s">
        <v>77</v>
      </c>
      <c r="AX18" t="s">
        <v>77</v>
      </c>
      <c r="AY18" t="s">
        <v>77</v>
      </c>
      <c r="AZ18" t="s">
        <v>77</v>
      </c>
      <c r="BA18" t="s">
        <v>77</v>
      </c>
      <c r="BB18" t="s">
        <v>77</v>
      </c>
      <c r="BC18" t="s">
        <v>77</v>
      </c>
      <c r="BD18" t="s">
        <v>77</v>
      </c>
      <c r="BE18" t="s">
        <v>77</v>
      </c>
      <c r="BF18" t="s">
        <v>77</v>
      </c>
      <c r="BG18" t="s">
        <v>77</v>
      </c>
      <c r="BH18" t="s">
        <v>77</v>
      </c>
      <c r="BI18" t="s">
        <v>77</v>
      </c>
      <c r="BJ18" t="s">
        <v>77</v>
      </c>
      <c r="BK18" t="s">
        <v>77</v>
      </c>
      <c r="BL18" t="s">
        <v>77</v>
      </c>
      <c r="BM18" t="s">
        <v>77</v>
      </c>
    </row>
    <row r="19" spans="1:65" x14ac:dyDescent="0.25">
      <c r="A19" t="s">
        <v>256</v>
      </c>
      <c r="B19" t="s">
        <v>68</v>
      </c>
      <c r="C19" t="s">
        <v>120</v>
      </c>
      <c r="D19" t="s">
        <v>238</v>
      </c>
      <c r="E19">
        <v>2024</v>
      </c>
      <c r="F19">
        <v>1</v>
      </c>
      <c r="G19" t="s">
        <v>71</v>
      </c>
      <c r="H19" t="s">
        <v>308</v>
      </c>
      <c r="I19">
        <v>124</v>
      </c>
      <c r="J19" t="s">
        <v>113</v>
      </c>
      <c r="K19" s="1" t="s">
        <v>198</v>
      </c>
      <c r="N19">
        <v>1</v>
      </c>
      <c r="O19">
        <v>100</v>
      </c>
      <c r="P19">
        <v>120</v>
      </c>
      <c r="Q19">
        <v>130</v>
      </c>
      <c r="R19">
        <v>130</v>
      </c>
      <c r="S19">
        <v>60</v>
      </c>
      <c r="T19">
        <v>75</v>
      </c>
      <c r="U19">
        <v>-85</v>
      </c>
      <c r="V19">
        <v>75</v>
      </c>
      <c r="W19">
        <v>205</v>
      </c>
      <c r="X19">
        <v>185</v>
      </c>
      <c r="Y19">
        <v>200</v>
      </c>
      <c r="Z19">
        <v>-215</v>
      </c>
      <c r="AA19">
        <v>200</v>
      </c>
      <c r="AB19">
        <v>405</v>
      </c>
      <c r="AC19" s="1" t="s">
        <v>257</v>
      </c>
      <c r="AD19" s="1" t="s">
        <v>257</v>
      </c>
      <c r="AE19" s="1" t="s">
        <v>258</v>
      </c>
      <c r="AF19" s="1" t="s">
        <v>259</v>
      </c>
      <c r="AG19" s="1" t="s">
        <v>258</v>
      </c>
      <c r="AH19" s="1" t="s">
        <v>260</v>
      </c>
      <c r="AI19" s="1" t="s">
        <v>260</v>
      </c>
      <c r="AJ19">
        <v>421.28100000000001</v>
      </c>
      <c r="AK19">
        <v>421.28100000000001</v>
      </c>
      <c r="AL19">
        <v>7</v>
      </c>
      <c r="AM19" t="s">
        <v>77</v>
      </c>
      <c r="AN19" t="s">
        <v>77</v>
      </c>
      <c r="AO19" t="s">
        <v>77</v>
      </c>
      <c r="AP19" t="s">
        <v>77</v>
      </c>
      <c r="AQ19" t="s">
        <v>77</v>
      </c>
      <c r="AR19" t="s">
        <v>77</v>
      </c>
      <c r="AS19" t="s">
        <v>77</v>
      </c>
      <c r="AT19" t="s">
        <v>77</v>
      </c>
      <c r="AU19" t="s">
        <v>77</v>
      </c>
      <c r="AV19" t="s">
        <v>77</v>
      </c>
      <c r="AW19" t="s">
        <v>77</v>
      </c>
      <c r="AX19" t="s">
        <v>77</v>
      </c>
      <c r="AY19" t="s">
        <v>77</v>
      </c>
      <c r="AZ19" t="s">
        <v>77</v>
      </c>
      <c r="BA19" t="s">
        <v>77</v>
      </c>
      <c r="BB19" t="s">
        <v>87</v>
      </c>
      <c r="BC19" t="s">
        <v>87</v>
      </c>
      <c r="BD19" t="s">
        <v>87</v>
      </c>
      <c r="BE19" t="s">
        <v>77</v>
      </c>
      <c r="BF19" t="s">
        <v>77</v>
      </c>
      <c r="BG19" t="s">
        <v>77</v>
      </c>
      <c r="BH19" t="s">
        <v>77</v>
      </c>
      <c r="BI19" t="s">
        <v>77</v>
      </c>
      <c r="BJ19" t="s">
        <v>77</v>
      </c>
      <c r="BK19" t="s">
        <v>87</v>
      </c>
      <c r="BL19" t="s">
        <v>87</v>
      </c>
      <c r="BM19" t="s">
        <v>87</v>
      </c>
    </row>
    <row r="20" spans="1:65" x14ac:dyDescent="0.25">
      <c r="A20" t="s">
        <v>277</v>
      </c>
      <c r="B20" t="s">
        <v>68</v>
      </c>
      <c r="C20" t="s">
        <v>120</v>
      </c>
      <c r="D20" t="s">
        <v>121</v>
      </c>
      <c r="E20">
        <v>2024</v>
      </c>
      <c r="F20">
        <v>1</v>
      </c>
      <c r="G20" t="s">
        <v>71</v>
      </c>
      <c r="H20" t="s">
        <v>308</v>
      </c>
      <c r="I20">
        <v>125</v>
      </c>
      <c r="J20" t="s">
        <v>113</v>
      </c>
      <c r="K20" s="1" t="s">
        <v>80</v>
      </c>
      <c r="N20">
        <v>1</v>
      </c>
      <c r="O20">
        <v>110</v>
      </c>
      <c r="P20">
        <v>-120</v>
      </c>
      <c r="Q20">
        <v>120</v>
      </c>
      <c r="R20">
        <v>120</v>
      </c>
      <c r="S20">
        <v>70</v>
      </c>
      <c r="T20">
        <v>75</v>
      </c>
      <c r="U20">
        <v>-80</v>
      </c>
      <c r="V20">
        <v>75</v>
      </c>
      <c r="W20">
        <v>195</v>
      </c>
      <c r="X20">
        <v>170</v>
      </c>
      <c r="Y20">
        <v>185</v>
      </c>
      <c r="Z20">
        <v>-200</v>
      </c>
      <c r="AA20">
        <v>185</v>
      </c>
      <c r="AB20">
        <v>380</v>
      </c>
      <c r="AC20" s="1" t="s">
        <v>278</v>
      </c>
      <c r="AD20" s="1" t="s">
        <v>278</v>
      </c>
      <c r="AE20" s="1" t="s">
        <v>279</v>
      </c>
      <c r="AF20" s="1" t="s">
        <v>253</v>
      </c>
      <c r="AG20" s="1" t="s">
        <v>279</v>
      </c>
      <c r="AH20" s="1" t="s">
        <v>280</v>
      </c>
      <c r="AI20" s="1" t="s">
        <v>280</v>
      </c>
      <c r="AJ20">
        <v>392.73</v>
      </c>
      <c r="AK20">
        <v>392.73</v>
      </c>
      <c r="AL20">
        <v>8</v>
      </c>
      <c r="AM20" t="s">
        <v>77</v>
      </c>
      <c r="AN20" t="s">
        <v>77</v>
      </c>
      <c r="AO20" t="s">
        <v>77</v>
      </c>
      <c r="AP20" t="s">
        <v>77</v>
      </c>
      <c r="AQ20" t="s">
        <v>87</v>
      </c>
      <c r="AR20" t="s">
        <v>87</v>
      </c>
      <c r="AS20" t="s">
        <v>87</v>
      </c>
      <c r="AT20" t="s">
        <v>77</v>
      </c>
      <c r="AU20" t="s">
        <v>77</v>
      </c>
      <c r="AV20" t="s">
        <v>77</v>
      </c>
      <c r="AW20" t="s">
        <v>77</v>
      </c>
      <c r="AX20" t="s">
        <v>77</v>
      </c>
      <c r="AY20" t="s">
        <v>77</v>
      </c>
      <c r="AZ20" t="s">
        <v>77</v>
      </c>
      <c r="BA20" t="s">
        <v>77</v>
      </c>
      <c r="BB20" t="s">
        <v>87</v>
      </c>
      <c r="BC20" t="s">
        <v>77</v>
      </c>
      <c r="BD20" t="s">
        <v>87</v>
      </c>
      <c r="BE20" t="s">
        <v>77</v>
      </c>
      <c r="BF20" t="s">
        <v>77</v>
      </c>
      <c r="BG20" t="s">
        <v>77</v>
      </c>
      <c r="BH20" t="s">
        <v>77</v>
      </c>
      <c r="BI20" t="s">
        <v>77</v>
      </c>
      <c r="BJ20" t="s">
        <v>77</v>
      </c>
      <c r="BK20" t="s">
        <v>87</v>
      </c>
      <c r="BL20" t="s">
        <v>87</v>
      </c>
      <c r="BM20" t="s">
        <v>87</v>
      </c>
    </row>
    <row r="21" spans="1:65" x14ac:dyDescent="0.25">
      <c r="A21" t="s">
        <v>306</v>
      </c>
      <c r="B21" t="s">
        <v>68</v>
      </c>
      <c r="C21" t="s">
        <v>120</v>
      </c>
      <c r="D21" t="s">
        <v>141</v>
      </c>
      <c r="E21">
        <v>2024</v>
      </c>
      <c r="F21">
        <v>1</v>
      </c>
      <c r="G21" t="s">
        <v>71</v>
      </c>
      <c r="H21" t="s">
        <v>308</v>
      </c>
      <c r="I21">
        <v>123</v>
      </c>
      <c r="J21" t="s">
        <v>113</v>
      </c>
      <c r="K21" s="1" t="s">
        <v>307</v>
      </c>
      <c r="N21">
        <v>1</v>
      </c>
      <c r="O21">
        <v>-85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M21" t="s">
        <v>87</v>
      </c>
      <c r="AN21" t="s">
        <v>87</v>
      </c>
      <c r="AO21" t="s">
        <v>87</v>
      </c>
    </row>
    <row r="22" spans="1:65" x14ac:dyDescent="0.25">
      <c r="A22" t="s">
        <v>166</v>
      </c>
      <c r="B22" t="s">
        <v>68</v>
      </c>
      <c r="C22" t="s">
        <v>120</v>
      </c>
      <c r="D22" t="s">
        <v>158</v>
      </c>
      <c r="E22">
        <v>2024</v>
      </c>
      <c r="F22">
        <v>1</v>
      </c>
      <c r="G22" t="s">
        <v>71</v>
      </c>
      <c r="H22" t="s">
        <v>308</v>
      </c>
      <c r="I22">
        <v>138</v>
      </c>
      <c r="J22" t="s">
        <v>114</v>
      </c>
      <c r="K22" s="1" t="s">
        <v>167</v>
      </c>
      <c r="N22">
        <v>1</v>
      </c>
      <c r="O22">
        <v>190</v>
      </c>
      <c r="P22">
        <v>215</v>
      </c>
      <c r="Q22">
        <v>225</v>
      </c>
      <c r="R22">
        <v>225</v>
      </c>
      <c r="S22">
        <v>105</v>
      </c>
      <c r="T22">
        <v>120</v>
      </c>
      <c r="U22">
        <v>-130</v>
      </c>
      <c r="V22">
        <v>120</v>
      </c>
      <c r="W22">
        <v>345</v>
      </c>
      <c r="X22">
        <v>245</v>
      </c>
      <c r="Y22">
        <v>255</v>
      </c>
      <c r="Z22">
        <v>-265</v>
      </c>
      <c r="AA22">
        <v>255</v>
      </c>
      <c r="AB22">
        <v>600</v>
      </c>
      <c r="AC22" s="1" t="s">
        <v>168</v>
      </c>
      <c r="AD22" s="1" t="s">
        <v>168</v>
      </c>
      <c r="AE22" s="1" t="s">
        <v>169</v>
      </c>
      <c r="AF22" s="1" t="s">
        <v>170</v>
      </c>
      <c r="AG22" s="1" t="s">
        <v>169</v>
      </c>
      <c r="AH22" s="1" t="s">
        <v>171</v>
      </c>
      <c r="AI22" s="1" t="s">
        <v>171</v>
      </c>
      <c r="AJ22">
        <v>572.82000000000005</v>
      </c>
      <c r="AK22">
        <v>572.82000000000005</v>
      </c>
      <c r="AL22">
        <v>1</v>
      </c>
      <c r="AM22" t="s">
        <v>77</v>
      </c>
      <c r="AN22" t="s">
        <v>77</v>
      </c>
      <c r="AO22" t="s">
        <v>77</v>
      </c>
      <c r="AP22" t="s">
        <v>77</v>
      </c>
      <c r="AQ22" t="s">
        <v>77</v>
      </c>
      <c r="AR22" t="s">
        <v>77</v>
      </c>
      <c r="AS22" t="s">
        <v>77</v>
      </c>
      <c r="AT22" t="s">
        <v>77</v>
      </c>
      <c r="AU22" t="s">
        <v>77</v>
      </c>
      <c r="AV22" t="s">
        <v>77</v>
      </c>
      <c r="AW22" t="s">
        <v>77</v>
      </c>
      <c r="AX22" t="s">
        <v>77</v>
      </c>
      <c r="AY22" t="s">
        <v>77</v>
      </c>
      <c r="AZ22" t="s">
        <v>77</v>
      </c>
      <c r="BA22" t="s">
        <v>77</v>
      </c>
      <c r="BB22" t="s">
        <v>87</v>
      </c>
      <c r="BC22" t="s">
        <v>77</v>
      </c>
      <c r="BD22" t="s">
        <v>87</v>
      </c>
      <c r="BE22" t="s">
        <v>77</v>
      </c>
      <c r="BF22" t="s">
        <v>77</v>
      </c>
      <c r="BG22" t="s">
        <v>77</v>
      </c>
      <c r="BH22" t="s">
        <v>77</v>
      </c>
      <c r="BI22" t="s">
        <v>77</v>
      </c>
      <c r="BJ22" t="s">
        <v>77</v>
      </c>
      <c r="BK22" t="s">
        <v>87</v>
      </c>
      <c r="BL22" t="s">
        <v>77</v>
      </c>
      <c r="BM22" t="s">
        <v>87</v>
      </c>
    </row>
    <row r="23" spans="1:65" x14ac:dyDescent="0.25">
      <c r="A23" t="s">
        <v>206</v>
      </c>
      <c r="B23" t="s">
        <v>68</v>
      </c>
      <c r="C23" t="s">
        <v>120</v>
      </c>
      <c r="D23" t="s">
        <v>121</v>
      </c>
      <c r="E23">
        <v>2024</v>
      </c>
      <c r="F23">
        <v>1</v>
      </c>
      <c r="G23" t="s">
        <v>71</v>
      </c>
      <c r="H23" t="s">
        <v>308</v>
      </c>
      <c r="I23">
        <v>134</v>
      </c>
      <c r="J23" t="s">
        <v>114</v>
      </c>
      <c r="K23" s="1" t="s">
        <v>207</v>
      </c>
      <c r="N23">
        <v>1</v>
      </c>
      <c r="O23">
        <v>170</v>
      </c>
      <c r="P23">
        <v>-185</v>
      </c>
      <c r="Q23">
        <v>190</v>
      </c>
      <c r="R23">
        <v>190</v>
      </c>
      <c r="S23">
        <v>-75</v>
      </c>
      <c r="T23">
        <v>75</v>
      </c>
      <c r="U23">
        <v>-90</v>
      </c>
      <c r="V23">
        <v>75</v>
      </c>
      <c r="W23">
        <v>265</v>
      </c>
      <c r="X23">
        <v>200</v>
      </c>
      <c r="Y23">
        <v>215</v>
      </c>
      <c r="Z23">
        <v>225</v>
      </c>
      <c r="AA23">
        <v>225</v>
      </c>
      <c r="AB23">
        <v>490</v>
      </c>
      <c r="AC23" s="1" t="s">
        <v>208</v>
      </c>
      <c r="AD23" s="1" t="s">
        <v>208</v>
      </c>
      <c r="AE23" s="1" t="s">
        <v>209</v>
      </c>
      <c r="AF23" s="1" t="s">
        <v>210</v>
      </c>
      <c r="AG23" s="1" t="s">
        <v>209</v>
      </c>
      <c r="AH23" s="1" t="s">
        <v>211</v>
      </c>
      <c r="AI23" s="1" t="s">
        <v>211</v>
      </c>
      <c r="AJ23">
        <v>478.80349999999999</v>
      </c>
      <c r="AK23">
        <v>478.80349999999999</v>
      </c>
      <c r="AL23">
        <v>2</v>
      </c>
      <c r="AM23" t="s">
        <v>77</v>
      </c>
      <c r="AN23" t="s">
        <v>77</v>
      </c>
      <c r="AO23" t="s">
        <v>77</v>
      </c>
      <c r="AP23" t="s">
        <v>77</v>
      </c>
      <c r="AQ23" t="s">
        <v>87</v>
      </c>
      <c r="AR23" t="s">
        <v>87</v>
      </c>
      <c r="AS23" t="s">
        <v>77</v>
      </c>
      <c r="AT23" t="s">
        <v>77</v>
      </c>
      <c r="AU23" t="s">
        <v>77</v>
      </c>
      <c r="AV23" t="s">
        <v>87</v>
      </c>
      <c r="AW23" t="s">
        <v>87</v>
      </c>
      <c r="AX23" t="s">
        <v>87</v>
      </c>
      <c r="AY23" t="s">
        <v>77</v>
      </c>
      <c r="AZ23" t="s">
        <v>77</v>
      </c>
      <c r="BA23" t="s">
        <v>77</v>
      </c>
      <c r="BB23" t="s">
        <v>87</v>
      </c>
      <c r="BC23" t="s">
        <v>87</v>
      </c>
      <c r="BD23" t="s">
        <v>87</v>
      </c>
      <c r="BE23" t="s">
        <v>77</v>
      </c>
      <c r="BF23" t="s">
        <v>77</v>
      </c>
      <c r="BG23" t="s">
        <v>77</v>
      </c>
      <c r="BH23" t="s">
        <v>77</v>
      </c>
      <c r="BI23" t="s">
        <v>77</v>
      </c>
      <c r="BJ23" t="s">
        <v>77</v>
      </c>
      <c r="BK23" t="s">
        <v>77</v>
      </c>
      <c r="BL23" t="s">
        <v>77</v>
      </c>
      <c r="BM23" t="s">
        <v>77</v>
      </c>
    </row>
    <row r="24" spans="1:65" x14ac:dyDescent="0.25">
      <c r="A24" t="s">
        <v>225</v>
      </c>
      <c r="B24" t="s">
        <v>68</v>
      </c>
      <c r="C24" t="s">
        <v>120</v>
      </c>
      <c r="D24" t="s">
        <v>158</v>
      </c>
      <c r="E24">
        <v>2024</v>
      </c>
      <c r="F24">
        <v>1</v>
      </c>
      <c r="G24" t="s">
        <v>71</v>
      </c>
      <c r="H24" t="s">
        <v>308</v>
      </c>
      <c r="I24">
        <v>138</v>
      </c>
      <c r="J24" t="s">
        <v>114</v>
      </c>
      <c r="K24" s="1" t="s">
        <v>167</v>
      </c>
      <c r="N24">
        <v>1</v>
      </c>
      <c r="O24">
        <v>160</v>
      </c>
      <c r="P24">
        <v>-165</v>
      </c>
      <c r="Q24">
        <v>-165</v>
      </c>
      <c r="R24">
        <v>160</v>
      </c>
      <c r="S24">
        <v>80</v>
      </c>
      <c r="T24">
        <v>85</v>
      </c>
      <c r="U24">
        <v>-95</v>
      </c>
      <c r="V24">
        <v>85</v>
      </c>
      <c r="W24">
        <v>245</v>
      </c>
      <c r="X24">
        <v>185</v>
      </c>
      <c r="Y24">
        <v>195</v>
      </c>
      <c r="Z24">
        <v>210</v>
      </c>
      <c r="AA24">
        <v>210</v>
      </c>
      <c r="AB24">
        <v>455</v>
      </c>
      <c r="AC24" s="1" t="s">
        <v>226</v>
      </c>
      <c r="AD24" s="1" t="s">
        <v>226</v>
      </c>
      <c r="AE24" s="1" t="s">
        <v>227</v>
      </c>
      <c r="AF24" s="1" t="s">
        <v>228</v>
      </c>
      <c r="AG24" s="1" t="s">
        <v>227</v>
      </c>
      <c r="AH24" s="1" t="s">
        <v>229</v>
      </c>
      <c r="AI24" s="1" t="s">
        <v>229</v>
      </c>
      <c r="AJ24">
        <v>434.38850000000002</v>
      </c>
      <c r="AK24">
        <v>434.38850000000002</v>
      </c>
      <c r="AL24">
        <v>3</v>
      </c>
      <c r="AM24" t="s">
        <v>77</v>
      </c>
      <c r="AN24" t="s">
        <v>77</v>
      </c>
      <c r="AO24" t="s">
        <v>87</v>
      </c>
      <c r="AP24" t="s">
        <v>87</v>
      </c>
      <c r="AQ24" t="s">
        <v>77</v>
      </c>
      <c r="AR24" t="s">
        <v>87</v>
      </c>
      <c r="AS24" t="s">
        <v>87</v>
      </c>
      <c r="AT24" t="s">
        <v>77</v>
      </c>
      <c r="AU24" t="s">
        <v>87</v>
      </c>
      <c r="AV24" t="s">
        <v>77</v>
      </c>
      <c r="AW24" t="s">
        <v>77</v>
      </c>
      <c r="AX24" t="s">
        <v>77</v>
      </c>
      <c r="AY24" t="s">
        <v>77</v>
      </c>
      <c r="AZ24" t="s">
        <v>77</v>
      </c>
      <c r="BA24" t="s">
        <v>77</v>
      </c>
      <c r="BB24" t="s">
        <v>87</v>
      </c>
      <c r="BC24" t="s">
        <v>87</v>
      </c>
      <c r="BD24" t="s">
        <v>87</v>
      </c>
      <c r="BE24" t="s">
        <v>77</v>
      </c>
      <c r="BF24" t="s">
        <v>77</v>
      </c>
      <c r="BG24" t="s">
        <v>77</v>
      </c>
      <c r="BH24" t="s">
        <v>77</v>
      </c>
      <c r="BI24" t="s">
        <v>77</v>
      </c>
      <c r="BJ24" t="s">
        <v>77</v>
      </c>
      <c r="BK24" t="s">
        <v>77</v>
      </c>
      <c r="BL24" t="s">
        <v>77</v>
      </c>
      <c r="BM24" t="s">
        <v>77</v>
      </c>
    </row>
    <row r="25" spans="1:65" x14ac:dyDescent="0.25">
      <c r="A25" t="s">
        <v>244</v>
      </c>
      <c r="B25" t="s">
        <v>68</v>
      </c>
      <c r="C25" t="s">
        <v>120</v>
      </c>
      <c r="D25" t="s">
        <v>245</v>
      </c>
      <c r="E25">
        <v>2024</v>
      </c>
      <c r="F25">
        <v>1</v>
      </c>
      <c r="G25" t="s">
        <v>71</v>
      </c>
      <c r="H25" t="s">
        <v>308</v>
      </c>
      <c r="I25">
        <v>138</v>
      </c>
      <c r="J25" t="s">
        <v>114</v>
      </c>
      <c r="K25" s="1" t="s">
        <v>167</v>
      </c>
      <c r="N25">
        <v>1</v>
      </c>
      <c r="O25">
        <v>135</v>
      </c>
      <c r="P25">
        <v>150</v>
      </c>
      <c r="Q25">
        <v>160</v>
      </c>
      <c r="R25">
        <v>160</v>
      </c>
      <c r="S25">
        <v>75</v>
      </c>
      <c r="T25">
        <v>-85</v>
      </c>
      <c r="U25">
        <v>85</v>
      </c>
      <c r="V25">
        <v>85</v>
      </c>
      <c r="W25">
        <v>245</v>
      </c>
      <c r="X25">
        <v>180</v>
      </c>
      <c r="Y25">
        <v>200</v>
      </c>
      <c r="Z25">
        <v>-210</v>
      </c>
      <c r="AA25">
        <v>200</v>
      </c>
      <c r="AB25">
        <v>445</v>
      </c>
      <c r="AC25" s="1" t="s">
        <v>246</v>
      </c>
      <c r="AD25" s="1" t="s">
        <v>246</v>
      </c>
      <c r="AE25" s="1" t="s">
        <v>247</v>
      </c>
      <c r="AF25" s="1" t="s">
        <v>248</v>
      </c>
      <c r="AG25" s="1" t="s">
        <v>247</v>
      </c>
      <c r="AH25" s="1" t="s">
        <v>249</v>
      </c>
      <c r="AI25" s="1" t="s">
        <v>249</v>
      </c>
      <c r="AJ25">
        <v>424.8415</v>
      </c>
      <c r="AK25">
        <v>424.8415</v>
      </c>
      <c r="AL25">
        <v>4</v>
      </c>
      <c r="AM25" t="s">
        <v>77</v>
      </c>
      <c r="AN25" t="s">
        <v>77</v>
      </c>
      <c r="AO25" t="s">
        <v>77</v>
      </c>
      <c r="AP25" t="s">
        <v>77</v>
      </c>
      <c r="AQ25" t="s">
        <v>77</v>
      </c>
      <c r="AR25" t="s">
        <v>77</v>
      </c>
      <c r="AS25" t="s">
        <v>77</v>
      </c>
      <c r="AT25" t="s">
        <v>77</v>
      </c>
      <c r="AU25" t="s">
        <v>77</v>
      </c>
      <c r="AV25" t="s">
        <v>77</v>
      </c>
      <c r="AW25" t="s">
        <v>77</v>
      </c>
      <c r="AX25" t="s">
        <v>77</v>
      </c>
      <c r="AY25" t="s">
        <v>87</v>
      </c>
      <c r="AZ25" t="s">
        <v>87</v>
      </c>
      <c r="BA25" t="s">
        <v>87</v>
      </c>
      <c r="BB25" t="s">
        <v>87</v>
      </c>
      <c r="BC25" t="s">
        <v>77</v>
      </c>
      <c r="BD25" t="s">
        <v>77</v>
      </c>
      <c r="BE25" t="s">
        <v>77</v>
      </c>
      <c r="BF25" t="s">
        <v>77</v>
      </c>
      <c r="BG25" t="s">
        <v>77</v>
      </c>
      <c r="BH25" t="s">
        <v>77</v>
      </c>
      <c r="BI25" t="s">
        <v>77</v>
      </c>
      <c r="BJ25" t="s">
        <v>77</v>
      </c>
      <c r="BK25" t="s">
        <v>87</v>
      </c>
      <c r="BL25" t="s">
        <v>87</v>
      </c>
      <c r="BM25" t="s">
        <v>87</v>
      </c>
    </row>
    <row r="26" spans="1:65" x14ac:dyDescent="0.25">
      <c r="A26" t="s">
        <v>237</v>
      </c>
      <c r="B26" t="s">
        <v>68</v>
      </c>
      <c r="C26" t="s">
        <v>120</v>
      </c>
      <c r="D26" t="s">
        <v>238</v>
      </c>
      <c r="E26">
        <v>2024</v>
      </c>
      <c r="F26">
        <v>1</v>
      </c>
      <c r="G26" t="s">
        <v>71</v>
      </c>
      <c r="H26" t="s">
        <v>308</v>
      </c>
      <c r="I26">
        <v>130</v>
      </c>
      <c r="J26" t="s">
        <v>114</v>
      </c>
      <c r="K26" s="1" t="s">
        <v>239</v>
      </c>
      <c r="N26">
        <v>1</v>
      </c>
      <c r="O26">
        <v>100</v>
      </c>
      <c r="P26">
        <v>115</v>
      </c>
      <c r="Q26">
        <v>135</v>
      </c>
      <c r="R26">
        <v>135</v>
      </c>
      <c r="S26">
        <v>60</v>
      </c>
      <c r="T26">
        <v>70</v>
      </c>
      <c r="U26">
        <v>-80</v>
      </c>
      <c r="V26">
        <v>70</v>
      </c>
      <c r="W26">
        <v>205</v>
      </c>
      <c r="X26">
        <v>185</v>
      </c>
      <c r="Y26">
        <v>200</v>
      </c>
      <c r="Z26">
        <v>225</v>
      </c>
      <c r="AA26">
        <v>225</v>
      </c>
      <c r="AB26">
        <v>430</v>
      </c>
      <c r="AC26" s="1" t="s">
        <v>240</v>
      </c>
      <c r="AD26" s="1" t="s">
        <v>240</v>
      </c>
      <c r="AE26" s="1" t="s">
        <v>241</v>
      </c>
      <c r="AF26" s="1" t="s">
        <v>242</v>
      </c>
      <c r="AG26" s="1" t="s">
        <v>241</v>
      </c>
      <c r="AH26" s="1" t="s">
        <v>243</v>
      </c>
      <c r="AI26" s="1" t="s">
        <v>243</v>
      </c>
      <c r="AJ26">
        <v>430.73099999999999</v>
      </c>
      <c r="AK26">
        <v>430.73099999999999</v>
      </c>
      <c r="AL26">
        <v>5</v>
      </c>
      <c r="AP26" t="s">
        <v>77</v>
      </c>
      <c r="AQ26" t="s">
        <v>77</v>
      </c>
      <c r="AR26" t="s">
        <v>77</v>
      </c>
      <c r="AS26" t="s">
        <v>77</v>
      </c>
      <c r="AT26" t="s">
        <v>77</v>
      </c>
      <c r="AU26" t="s">
        <v>77</v>
      </c>
      <c r="AV26" t="s">
        <v>77</v>
      </c>
      <c r="AW26" t="s">
        <v>77</v>
      </c>
      <c r="AX26" t="s">
        <v>77</v>
      </c>
      <c r="AY26" t="s">
        <v>77</v>
      </c>
      <c r="AZ26" t="s">
        <v>77</v>
      </c>
      <c r="BA26" t="s">
        <v>77</v>
      </c>
      <c r="BB26" t="s">
        <v>87</v>
      </c>
      <c r="BC26" t="s">
        <v>87</v>
      </c>
      <c r="BD26" t="s">
        <v>87</v>
      </c>
      <c r="BE26" t="s">
        <v>77</v>
      </c>
      <c r="BF26" t="s">
        <v>77</v>
      </c>
      <c r="BG26" t="s">
        <v>77</v>
      </c>
      <c r="BH26" t="s">
        <v>77</v>
      </c>
      <c r="BI26" t="s">
        <v>77</v>
      </c>
      <c r="BJ26" t="s">
        <v>77</v>
      </c>
      <c r="BK26" t="s">
        <v>77</v>
      </c>
      <c r="BL26" t="s">
        <v>77</v>
      </c>
      <c r="BM26" t="s">
        <v>77</v>
      </c>
    </row>
    <row r="27" spans="1:65" x14ac:dyDescent="0.25">
      <c r="A27" t="s">
        <v>272</v>
      </c>
      <c r="B27" t="s">
        <v>68</v>
      </c>
      <c r="C27" t="s">
        <v>120</v>
      </c>
      <c r="D27" t="s">
        <v>158</v>
      </c>
      <c r="E27">
        <v>2024</v>
      </c>
      <c r="F27">
        <v>1</v>
      </c>
      <c r="G27" t="s">
        <v>71</v>
      </c>
      <c r="H27" t="s">
        <v>308</v>
      </c>
      <c r="I27">
        <v>138</v>
      </c>
      <c r="J27" t="s">
        <v>114</v>
      </c>
      <c r="K27" s="1" t="s">
        <v>167</v>
      </c>
      <c r="N27">
        <v>1</v>
      </c>
      <c r="O27">
        <v>140</v>
      </c>
      <c r="P27">
        <v>-150</v>
      </c>
      <c r="Q27">
        <v>-150</v>
      </c>
      <c r="R27">
        <v>140</v>
      </c>
      <c r="S27">
        <v>65</v>
      </c>
      <c r="T27">
        <v>75</v>
      </c>
      <c r="U27">
        <v>-80</v>
      </c>
      <c r="V27">
        <v>75</v>
      </c>
      <c r="W27">
        <v>215</v>
      </c>
      <c r="X27">
        <v>185</v>
      </c>
      <c r="Y27">
        <v>200</v>
      </c>
      <c r="Z27">
        <v>210</v>
      </c>
      <c r="AA27">
        <v>210</v>
      </c>
      <c r="AB27">
        <v>425</v>
      </c>
      <c r="AC27" s="1" t="s">
        <v>273</v>
      </c>
      <c r="AD27" s="1" t="s">
        <v>273</v>
      </c>
      <c r="AE27" s="1" t="s">
        <v>274</v>
      </c>
      <c r="AF27" s="1" t="s">
        <v>275</v>
      </c>
      <c r="AG27" s="1" t="s">
        <v>274</v>
      </c>
      <c r="AH27" s="1" t="s">
        <v>276</v>
      </c>
      <c r="AI27" s="1" t="s">
        <v>276</v>
      </c>
      <c r="AJ27">
        <v>405.7475</v>
      </c>
      <c r="AK27">
        <v>405.7475</v>
      </c>
      <c r="AL27">
        <v>6</v>
      </c>
      <c r="AM27" t="s">
        <v>87</v>
      </c>
      <c r="AN27" t="s">
        <v>77</v>
      </c>
      <c r="AO27" t="s">
        <v>77</v>
      </c>
      <c r="AP27" t="s">
        <v>87</v>
      </c>
      <c r="AQ27" t="s">
        <v>77</v>
      </c>
      <c r="AR27" t="s">
        <v>87</v>
      </c>
      <c r="AS27" t="s">
        <v>87</v>
      </c>
      <c r="AT27" t="s">
        <v>77</v>
      </c>
      <c r="AU27" t="s">
        <v>87</v>
      </c>
      <c r="AV27" t="s">
        <v>77</v>
      </c>
      <c r="AW27" t="s">
        <v>77</v>
      </c>
      <c r="AX27" t="s">
        <v>77</v>
      </c>
      <c r="AY27" t="s">
        <v>77</v>
      </c>
      <c r="AZ27" t="s">
        <v>77</v>
      </c>
      <c r="BA27" t="s">
        <v>77</v>
      </c>
      <c r="BB27" t="s">
        <v>87</v>
      </c>
      <c r="BC27" t="s">
        <v>87</v>
      </c>
      <c r="BD27" t="s">
        <v>87</v>
      </c>
      <c r="BE27" t="s">
        <v>77</v>
      </c>
      <c r="BF27" t="s">
        <v>77</v>
      </c>
      <c r="BG27" t="s">
        <v>77</v>
      </c>
      <c r="BH27" t="s">
        <v>77</v>
      </c>
      <c r="BI27" t="s">
        <v>77</v>
      </c>
      <c r="BJ27" t="s">
        <v>77</v>
      </c>
      <c r="BK27" t="s">
        <v>77</v>
      </c>
      <c r="BL27" t="s">
        <v>77</v>
      </c>
      <c r="BM27" t="s">
        <v>77</v>
      </c>
    </row>
    <row r="28" spans="1:65" x14ac:dyDescent="0.25">
      <c r="A28" t="s">
        <v>119</v>
      </c>
      <c r="B28" t="s">
        <v>68</v>
      </c>
      <c r="C28" t="s">
        <v>120</v>
      </c>
      <c r="D28" t="s">
        <v>121</v>
      </c>
      <c r="E28">
        <v>2024</v>
      </c>
      <c r="F28">
        <v>1</v>
      </c>
      <c r="G28" t="s">
        <v>71</v>
      </c>
      <c r="H28" t="s">
        <v>308</v>
      </c>
      <c r="I28">
        <v>143</v>
      </c>
      <c r="J28" t="s">
        <v>115</v>
      </c>
      <c r="K28" s="1" t="s">
        <v>122</v>
      </c>
      <c r="N28">
        <v>1</v>
      </c>
      <c r="O28">
        <v>235</v>
      </c>
      <c r="P28">
        <v>255</v>
      </c>
      <c r="Q28">
        <v>275</v>
      </c>
      <c r="R28">
        <v>275</v>
      </c>
      <c r="S28">
        <v>130</v>
      </c>
      <c r="T28">
        <v>140</v>
      </c>
      <c r="U28">
        <v>-150</v>
      </c>
      <c r="V28">
        <v>140</v>
      </c>
      <c r="W28">
        <v>415</v>
      </c>
      <c r="X28">
        <v>285</v>
      </c>
      <c r="Y28">
        <v>310</v>
      </c>
      <c r="Z28">
        <v>325</v>
      </c>
      <c r="AA28">
        <v>325</v>
      </c>
      <c r="AB28">
        <v>740</v>
      </c>
      <c r="AC28" s="1" t="s">
        <v>123</v>
      </c>
      <c r="AD28" s="1" t="s">
        <v>123</v>
      </c>
      <c r="AE28" s="1" t="s">
        <v>124</v>
      </c>
      <c r="AF28" s="1" t="s">
        <v>92</v>
      </c>
      <c r="AG28" s="1" t="s">
        <v>124</v>
      </c>
      <c r="AH28" s="1" t="s">
        <v>125</v>
      </c>
      <c r="AI28" s="1" t="s">
        <v>125</v>
      </c>
      <c r="AJ28">
        <v>686.95680000000004</v>
      </c>
      <c r="AK28">
        <v>686.95680000000004</v>
      </c>
      <c r="AL28">
        <v>1</v>
      </c>
      <c r="AM28" t="s">
        <v>77</v>
      </c>
      <c r="AN28" t="s">
        <v>77</v>
      </c>
      <c r="AO28" t="s">
        <v>77</v>
      </c>
      <c r="AP28" t="s">
        <v>77</v>
      </c>
      <c r="AQ28" t="s">
        <v>77</v>
      </c>
      <c r="AR28" t="s">
        <v>77</v>
      </c>
      <c r="AS28" t="s">
        <v>87</v>
      </c>
      <c r="AT28" t="s">
        <v>77</v>
      </c>
      <c r="AU28" t="s">
        <v>77</v>
      </c>
      <c r="AV28" t="s">
        <v>77</v>
      </c>
      <c r="AW28" t="s">
        <v>77</v>
      </c>
      <c r="AX28" t="s">
        <v>77</v>
      </c>
      <c r="AY28" t="s">
        <v>77</v>
      </c>
      <c r="AZ28" t="s">
        <v>77</v>
      </c>
      <c r="BA28" t="s">
        <v>77</v>
      </c>
      <c r="BB28" t="s">
        <v>87</v>
      </c>
      <c r="BC28" t="s">
        <v>87</v>
      </c>
      <c r="BD28" t="s">
        <v>87</v>
      </c>
      <c r="BE28" t="s">
        <v>77</v>
      </c>
      <c r="BF28" t="s">
        <v>77</v>
      </c>
      <c r="BG28" t="s">
        <v>77</v>
      </c>
      <c r="BH28" t="s">
        <v>77</v>
      </c>
      <c r="BI28" t="s">
        <v>77</v>
      </c>
      <c r="BJ28" t="s">
        <v>77</v>
      </c>
      <c r="BK28" t="s">
        <v>77</v>
      </c>
      <c r="BL28" t="s">
        <v>87</v>
      </c>
      <c r="BM28" t="s">
        <v>77</v>
      </c>
    </row>
    <row r="29" spans="1:65" x14ac:dyDescent="0.25">
      <c r="A29" t="s">
        <v>178</v>
      </c>
      <c r="B29" t="s">
        <v>68</v>
      </c>
      <c r="C29" t="s">
        <v>120</v>
      </c>
      <c r="D29" t="s">
        <v>121</v>
      </c>
      <c r="E29">
        <v>2024</v>
      </c>
      <c r="F29">
        <v>1</v>
      </c>
      <c r="G29" t="s">
        <v>71</v>
      </c>
      <c r="H29" t="s">
        <v>308</v>
      </c>
      <c r="I29">
        <v>147</v>
      </c>
      <c r="J29" t="s">
        <v>115</v>
      </c>
      <c r="K29" s="1" t="s">
        <v>179</v>
      </c>
      <c r="N29">
        <v>1</v>
      </c>
      <c r="O29">
        <v>215</v>
      </c>
      <c r="P29">
        <v>225</v>
      </c>
      <c r="Q29">
        <v>235</v>
      </c>
      <c r="R29">
        <v>235</v>
      </c>
      <c r="S29">
        <v>100</v>
      </c>
      <c r="T29">
        <v>105</v>
      </c>
      <c r="U29">
        <v>-110</v>
      </c>
      <c r="V29">
        <v>105</v>
      </c>
      <c r="W29">
        <v>340</v>
      </c>
      <c r="X29">
        <v>255</v>
      </c>
      <c r="Y29">
        <v>270</v>
      </c>
      <c r="Z29">
        <v>-290</v>
      </c>
      <c r="AA29">
        <v>270</v>
      </c>
      <c r="AB29">
        <v>610</v>
      </c>
      <c r="AC29" s="1" t="s">
        <v>180</v>
      </c>
      <c r="AD29" s="1" t="s">
        <v>180</v>
      </c>
      <c r="AE29" s="1" t="s">
        <v>181</v>
      </c>
      <c r="AF29" s="1" t="s">
        <v>182</v>
      </c>
      <c r="AG29" s="1" t="s">
        <v>181</v>
      </c>
      <c r="AH29" s="1" t="s">
        <v>183</v>
      </c>
      <c r="AI29" s="1" t="s">
        <v>183</v>
      </c>
      <c r="AJ29" s="1" t="s">
        <v>184</v>
      </c>
      <c r="AK29" s="1" t="s">
        <v>184</v>
      </c>
      <c r="AL29">
        <v>2</v>
      </c>
      <c r="AM29" t="s">
        <v>77</v>
      </c>
      <c r="AN29" t="s">
        <v>77</v>
      </c>
      <c r="AO29" t="s">
        <v>77</v>
      </c>
      <c r="AP29" t="s">
        <v>87</v>
      </c>
      <c r="AQ29" t="s">
        <v>77</v>
      </c>
      <c r="AR29" t="s">
        <v>77</v>
      </c>
      <c r="AS29" t="s">
        <v>77</v>
      </c>
      <c r="AT29" t="s">
        <v>77</v>
      </c>
      <c r="AU29" t="s">
        <v>77</v>
      </c>
      <c r="AV29" t="s">
        <v>77</v>
      </c>
      <c r="AW29" t="s">
        <v>77</v>
      </c>
      <c r="AX29" t="s">
        <v>77</v>
      </c>
      <c r="AY29" t="s">
        <v>77</v>
      </c>
      <c r="AZ29" t="s">
        <v>77</v>
      </c>
      <c r="BA29" t="s">
        <v>77</v>
      </c>
      <c r="BB29" t="s">
        <v>87</v>
      </c>
      <c r="BC29" t="s">
        <v>87</v>
      </c>
      <c r="BD29" t="s">
        <v>87</v>
      </c>
      <c r="BE29" t="s">
        <v>77</v>
      </c>
      <c r="BF29" t="s">
        <v>77</v>
      </c>
      <c r="BG29" t="s">
        <v>77</v>
      </c>
      <c r="BH29" t="s">
        <v>77</v>
      </c>
      <c r="BI29" t="s">
        <v>77</v>
      </c>
      <c r="BJ29" t="s">
        <v>77</v>
      </c>
      <c r="BK29" t="s">
        <v>87</v>
      </c>
      <c r="BL29" t="s">
        <v>87</v>
      </c>
      <c r="BM29" t="s">
        <v>87</v>
      </c>
    </row>
    <row r="30" spans="1:65" x14ac:dyDescent="0.25">
      <c r="A30" t="s">
        <v>132</v>
      </c>
      <c r="B30" t="s">
        <v>68</v>
      </c>
      <c r="C30" t="s">
        <v>120</v>
      </c>
      <c r="D30" t="s">
        <v>133</v>
      </c>
      <c r="E30">
        <v>2024</v>
      </c>
      <c r="F30">
        <v>1</v>
      </c>
      <c r="G30" t="s">
        <v>71</v>
      </c>
      <c r="H30" t="s">
        <v>308</v>
      </c>
      <c r="I30">
        <v>153</v>
      </c>
      <c r="J30" t="s">
        <v>116</v>
      </c>
      <c r="K30" s="1" t="s">
        <v>134</v>
      </c>
      <c r="N30">
        <v>1</v>
      </c>
      <c r="O30">
        <v>265</v>
      </c>
      <c r="P30">
        <v>285</v>
      </c>
      <c r="Q30">
        <v>300</v>
      </c>
      <c r="R30">
        <v>300</v>
      </c>
      <c r="S30">
        <v>105</v>
      </c>
      <c r="T30">
        <v>120</v>
      </c>
      <c r="U30">
        <v>-130</v>
      </c>
      <c r="V30">
        <v>120</v>
      </c>
      <c r="W30">
        <v>420</v>
      </c>
      <c r="X30">
        <v>285</v>
      </c>
      <c r="Y30">
        <v>300</v>
      </c>
      <c r="Z30">
        <v>315</v>
      </c>
      <c r="AA30">
        <v>315</v>
      </c>
      <c r="AB30">
        <v>735</v>
      </c>
      <c r="AC30" s="1" t="s">
        <v>135</v>
      </c>
      <c r="AD30" s="1" t="s">
        <v>135</v>
      </c>
      <c r="AE30" s="1" t="s">
        <v>136</v>
      </c>
      <c r="AF30" s="1" t="s">
        <v>137</v>
      </c>
      <c r="AG30" s="1" t="s">
        <v>136</v>
      </c>
      <c r="AH30" s="1" t="s">
        <v>138</v>
      </c>
      <c r="AI30" s="1" t="s">
        <v>138</v>
      </c>
      <c r="AJ30" s="1" t="s">
        <v>139</v>
      </c>
      <c r="AK30" s="1" t="s">
        <v>139</v>
      </c>
      <c r="AL30">
        <v>1</v>
      </c>
      <c r="AM30" t="s">
        <v>77</v>
      </c>
      <c r="AN30" t="s">
        <v>77</v>
      </c>
      <c r="AO30" t="s">
        <v>77</v>
      </c>
      <c r="AP30" t="s">
        <v>77</v>
      </c>
      <c r="AQ30" t="s">
        <v>77</v>
      </c>
      <c r="AR30" t="s">
        <v>77</v>
      </c>
      <c r="AS30" t="s">
        <v>77</v>
      </c>
      <c r="AT30" t="s">
        <v>77</v>
      </c>
      <c r="AU30" t="s">
        <v>77</v>
      </c>
      <c r="AV30" t="s">
        <v>77</v>
      </c>
      <c r="AW30" t="s">
        <v>77</v>
      </c>
      <c r="AX30" t="s">
        <v>77</v>
      </c>
      <c r="AY30" t="s">
        <v>77</v>
      </c>
      <c r="AZ30" t="s">
        <v>77</v>
      </c>
      <c r="BA30" t="s">
        <v>77</v>
      </c>
      <c r="BB30" t="s">
        <v>87</v>
      </c>
      <c r="BC30" t="s">
        <v>87</v>
      </c>
      <c r="BD30" t="s">
        <v>87</v>
      </c>
      <c r="BE30" t="s">
        <v>77</v>
      </c>
      <c r="BF30" t="s">
        <v>77</v>
      </c>
      <c r="BG30" t="s">
        <v>77</v>
      </c>
      <c r="BH30" t="s">
        <v>77</v>
      </c>
      <c r="BI30" t="s">
        <v>77</v>
      </c>
      <c r="BJ30" t="s">
        <v>77</v>
      </c>
      <c r="BK30" t="s">
        <v>77</v>
      </c>
      <c r="BL30" t="s">
        <v>77</v>
      </c>
      <c r="BM30" t="s">
        <v>77</v>
      </c>
    </row>
    <row r="31" spans="1:65" x14ac:dyDescent="0.25">
      <c r="A31" t="s">
        <v>172</v>
      </c>
      <c r="B31" t="s">
        <v>68</v>
      </c>
      <c r="C31" t="s">
        <v>120</v>
      </c>
      <c r="D31" t="s">
        <v>121</v>
      </c>
      <c r="E31">
        <v>2024</v>
      </c>
      <c r="F31">
        <v>1</v>
      </c>
      <c r="G31" t="s">
        <v>71</v>
      </c>
      <c r="H31" t="s">
        <v>308</v>
      </c>
      <c r="I31">
        <v>155</v>
      </c>
      <c r="J31" t="s">
        <v>116</v>
      </c>
      <c r="K31" s="1" t="s">
        <v>173</v>
      </c>
      <c r="N31">
        <v>1</v>
      </c>
      <c r="O31">
        <v>-215</v>
      </c>
      <c r="P31">
        <v>225</v>
      </c>
      <c r="Q31">
        <v>240</v>
      </c>
      <c r="R31">
        <v>240</v>
      </c>
      <c r="S31">
        <v>100</v>
      </c>
      <c r="T31">
        <v>105</v>
      </c>
      <c r="U31">
        <v>110</v>
      </c>
      <c r="V31">
        <v>110</v>
      </c>
      <c r="W31">
        <v>350</v>
      </c>
      <c r="X31">
        <v>265</v>
      </c>
      <c r="Y31">
        <v>280</v>
      </c>
      <c r="Z31">
        <v>-300</v>
      </c>
      <c r="AA31">
        <v>280</v>
      </c>
      <c r="AB31">
        <v>630</v>
      </c>
      <c r="AC31" s="1" t="s">
        <v>174</v>
      </c>
      <c r="AD31" s="1" t="s">
        <v>174</v>
      </c>
      <c r="AE31" s="1" t="s">
        <v>175</v>
      </c>
      <c r="AF31" s="1" t="s">
        <v>176</v>
      </c>
      <c r="AG31" s="1" t="s">
        <v>175</v>
      </c>
      <c r="AH31" s="1" t="s">
        <v>177</v>
      </c>
      <c r="AI31" s="1" t="s">
        <v>177</v>
      </c>
      <c r="AJ31">
        <v>550.52549999999997</v>
      </c>
      <c r="AK31">
        <v>550.52549999999997</v>
      </c>
      <c r="AL31">
        <v>2</v>
      </c>
      <c r="AM31" t="s">
        <v>87</v>
      </c>
      <c r="AN31" t="s">
        <v>77</v>
      </c>
      <c r="AO31" t="s">
        <v>87</v>
      </c>
      <c r="AP31" t="s">
        <v>77</v>
      </c>
      <c r="AQ31" t="s">
        <v>77</v>
      </c>
      <c r="AR31" t="s">
        <v>77</v>
      </c>
      <c r="AS31" t="s">
        <v>77</v>
      </c>
      <c r="AT31" t="s">
        <v>77</v>
      </c>
      <c r="AU31" t="s">
        <v>77</v>
      </c>
      <c r="AV31" t="s">
        <v>77</v>
      </c>
      <c r="AW31" t="s">
        <v>77</v>
      </c>
      <c r="AX31" t="s">
        <v>77</v>
      </c>
      <c r="AY31" t="s">
        <v>77</v>
      </c>
      <c r="AZ31" t="s">
        <v>77</v>
      </c>
      <c r="BA31" t="s">
        <v>87</v>
      </c>
      <c r="BB31" t="s">
        <v>87</v>
      </c>
      <c r="BC31" t="s">
        <v>77</v>
      </c>
      <c r="BD31" t="s">
        <v>77</v>
      </c>
      <c r="BE31" t="s">
        <v>77</v>
      </c>
      <c r="BF31" t="s">
        <v>77</v>
      </c>
      <c r="BG31" t="s">
        <v>77</v>
      </c>
      <c r="BH31" t="s">
        <v>77</v>
      </c>
      <c r="BI31" t="s">
        <v>77</v>
      </c>
      <c r="BJ31" t="s">
        <v>77</v>
      </c>
      <c r="BK31" t="s">
        <v>87</v>
      </c>
      <c r="BL31" t="s">
        <v>87</v>
      </c>
      <c r="BM31" t="s">
        <v>87</v>
      </c>
    </row>
    <row r="32" spans="1:65" x14ac:dyDescent="0.25">
      <c r="A32" t="s">
        <v>261</v>
      </c>
      <c r="B32" t="s">
        <v>68</v>
      </c>
      <c r="C32" t="s">
        <v>120</v>
      </c>
      <c r="D32" t="s">
        <v>158</v>
      </c>
      <c r="E32">
        <v>2024</v>
      </c>
      <c r="F32">
        <v>1</v>
      </c>
      <c r="G32" t="s">
        <v>71</v>
      </c>
      <c r="H32" t="s">
        <v>308</v>
      </c>
      <c r="I32">
        <v>166</v>
      </c>
      <c r="J32" t="s">
        <v>116</v>
      </c>
      <c r="K32" s="1" t="s">
        <v>89</v>
      </c>
      <c r="N32">
        <v>1</v>
      </c>
      <c r="O32">
        <v>135</v>
      </c>
      <c r="P32">
        <v>-145</v>
      </c>
      <c r="Q32">
        <v>145</v>
      </c>
      <c r="R32">
        <v>145</v>
      </c>
      <c r="S32">
        <v>-90</v>
      </c>
      <c r="T32">
        <v>90</v>
      </c>
      <c r="U32">
        <v>100</v>
      </c>
      <c r="V32">
        <v>100</v>
      </c>
      <c r="W32">
        <v>245</v>
      </c>
      <c r="X32">
        <v>210</v>
      </c>
      <c r="Y32">
        <v>220</v>
      </c>
      <c r="Z32">
        <v>230</v>
      </c>
      <c r="AA32">
        <v>230</v>
      </c>
      <c r="AB32">
        <v>475</v>
      </c>
      <c r="AC32" s="1" t="s">
        <v>262</v>
      </c>
      <c r="AD32" s="1" t="s">
        <v>262</v>
      </c>
      <c r="AE32" s="1" t="s">
        <v>263</v>
      </c>
      <c r="AF32" s="1" t="s">
        <v>264</v>
      </c>
      <c r="AG32" s="1" t="s">
        <v>263</v>
      </c>
      <c r="AH32" s="1" t="s">
        <v>265</v>
      </c>
      <c r="AI32" s="1" t="s">
        <v>265</v>
      </c>
      <c r="AJ32" s="1" t="s">
        <v>266</v>
      </c>
      <c r="AK32" s="1" t="s">
        <v>266</v>
      </c>
      <c r="AL32">
        <v>3</v>
      </c>
      <c r="AM32" t="s">
        <v>77</v>
      </c>
      <c r="AN32" t="s">
        <v>77</v>
      </c>
      <c r="AO32" t="s">
        <v>87</v>
      </c>
      <c r="AP32" t="s">
        <v>87</v>
      </c>
      <c r="AQ32" t="s">
        <v>87</v>
      </c>
      <c r="AR32" t="s">
        <v>87</v>
      </c>
      <c r="AS32" t="s">
        <v>77</v>
      </c>
      <c r="AT32" t="s">
        <v>77</v>
      </c>
      <c r="AU32" t="s">
        <v>87</v>
      </c>
      <c r="AV32" t="s">
        <v>87</v>
      </c>
      <c r="AW32" t="s">
        <v>87</v>
      </c>
      <c r="AX32" t="s">
        <v>87</v>
      </c>
      <c r="AY32" t="s">
        <v>77</v>
      </c>
      <c r="AZ32" t="s">
        <v>77</v>
      </c>
      <c r="BA32" t="s">
        <v>77</v>
      </c>
      <c r="BB32" t="s">
        <v>77</v>
      </c>
      <c r="BC32" t="s">
        <v>77</v>
      </c>
      <c r="BD32" t="s">
        <v>77</v>
      </c>
      <c r="BE32" t="s">
        <v>77</v>
      </c>
      <c r="BF32" t="s">
        <v>77</v>
      </c>
      <c r="BG32" t="s">
        <v>77</v>
      </c>
      <c r="BH32" t="s">
        <v>77</v>
      </c>
      <c r="BI32" t="s">
        <v>77</v>
      </c>
      <c r="BJ32" t="s">
        <v>77</v>
      </c>
      <c r="BK32" t="s">
        <v>77</v>
      </c>
      <c r="BL32" t="s">
        <v>77</v>
      </c>
      <c r="BM32" t="s">
        <v>77</v>
      </c>
    </row>
    <row r="33" spans="1:65" x14ac:dyDescent="0.25">
      <c r="A33" t="s">
        <v>294</v>
      </c>
      <c r="B33" t="s">
        <v>68</v>
      </c>
      <c r="C33" t="s">
        <v>120</v>
      </c>
      <c r="D33" t="s">
        <v>231</v>
      </c>
      <c r="E33">
        <v>2024</v>
      </c>
      <c r="F33">
        <v>1</v>
      </c>
      <c r="G33" t="s">
        <v>71</v>
      </c>
      <c r="H33" t="s">
        <v>308</v>
      </c>
      <c r="I33">
        <v>167</v>
      </c>
      <c r="J33" t="s">
        <v>116</v>
      </c>
      <c r="K33" s="1" t="s">
        <v>295</v>
      </c>
      <c r="N33">
        <v>1</v>
      </c>
      <c r="O33">
        <v>90</v>
      </c>
      <c r="P33">
        <v>105</v>
      </c>
      <c r="Q33">
        <v>-115</v>
      </c>
      <c r="R33">
        <v>105</v>
      </c>
      <c r="S33">
        <v>70</v>
      </c>
      <c r="T33">
        <v>80</v>
      </c>
      <c r="U33">
        <v>85</v>
      </c>
      <c r="V33">
        <v>85</v>
      </c>
      <c r="W33">
        <v>190</v>
      </c>
      <c r="X33">
        <v>135</v>
      </c>
      <c r="Y33">
        <v>165</v>
      </c>
      <c r="Z33">
        <v>-175</v>
      </c>
      <c r="AA33">
        <v>165</v>
      </c>
      <c r="AB33">
        <v>355</v>
      </c>
      <c r="AC33" s="1" t="s">
        <v>296</v>
      </c>
      <c r="AD33" s="1" t="s">
        <v>296</v>
      </c>
      <c r="AE33" s="1" t="s">
        <v>297</v>
      </c>
      <c r="AF33" s="1" t="s">
        <v>216</v>
      </c>
      <c r="AG33" s="1" t="s">
        <v>297</v>
      </c>
      <c r="AH33" s="1" t="s">
        <v>298</v>
      </c>
      <c r="AI33" s="1" t="s">
        <v>298</v>
      </c>
      <c r="AJ33" s="1" t="s">
        <v>299</v>
      </c>
      <c r="AK33" s="1" t="s">
        <v>299</v>
      </c>
      <c r="AL33">
        <v>4</v>
      </c>
      <c r="AP33" t="s">
        <v>77</v>
      </c>
      <c r="AQ33" t="s">
        <v>77</v>
      </c>
      <c r="AR33" t="s">
        <v>87</v>
      </c>
      <c r="AS33" t="s">
        <v>87</v>
      </c>
      <c r="AT33" t="s">
        <v>77</v>
      </c>
      <c r="AU33" t="s">
        <v>87</v>
      </c>
      <c r="AV33" t="s">
        <v>77</v>
      </c>
      <c r="AW33" t="s">
        <v>77</v>
      </c>
      <c r="AX33" t="s">
        <v>77</v>
      </c>
      <c r="AY33" t="s">
        <v>77</v>
      </c>
      <c r="AZ33" t="s">
        <v>77</v>
      </c>
      <c r="BA33" t="s">
        <v>77</v>
      </c>
      <c r="BB33" t="s">
        <v>77</v>
      </c>
      <c r="BC33" t="s">
        <v>77</v>
      </c>
      <c r="BD33" t="s">
        <v>77</v>
      </c>
      <c r="BE33" t="s">
        <v>77</v>
      </c>
      <c r="BF33" t="s">
        <v>77</v>
      </c>
      <c r="BG33" t="s">
        <v>77</v>
      </c>
      <c r="BH33" t="s">
        <v>77</v>
      </c>
      <c r="BI33" t="s">
        <v>77</v>
      </c>
      <c r="BJ33" t="s">
        <v>77</v>
      </c>
      <c r="BK33" t="s">
        <v>87</v>
      </c>
      <c r="BL33" t="s">
        <v>87</v>
      </c>
      <c r="BM33" t="s">
        <v>87</v>
      </c>
    </row>
    <row r="34" spans="1:65" x14ac:dyDescent="0.25">
      <c r="A34" t="s">
        <v>126</v>
      </c>
      <c r="B34" t="s">
        <v>68</v>
      </c>
      <c r="C34" t="s">
        <v>120</v>
      </c>
      <c r="D34" t="s">
        <v>121</v>
      </c>
      <c r="E34">
        <v>2024</v>
      </c>
      <c r="F34">
        <v>1</v>
      </c>
      <c r="G34" t="s">
        <v>127</v>
      </c>
      <c r="H34" t="s">
        <v>308</v>
      </c>
      <c r="I34">
        <v>168</v>
      </c>
      <c r="J34" t="s">
        <v>117</v>
      </c>
      <c r="K34" s="1" t="s">
        <v>128</v>
      </c>
      <c r="N34">
        <v>1</v>
      </c>
      <c r="O34">
        <v>290</v>
      </c>
      <c r="P34">
        <v>315</v>
      </c>
      <c r="Q34">
        <v>-335</v>
      </c>
      <c r="R34">
        <v>315</v>
      </c>
      <c r="S34">
        <v>140</v>
      </c>
      <c r="T34">
        <v>155</v>
      </c>
      <c r="U34">
        <v>160</v>
      </c>
      <c r="V34">
        <v>160</v>
      </c>
      <c r="W34">
        <v>475</v>
      </c>
      <c r="X34">
        <v>275</v>
      </c>
      <c r="Y34">
        <v>300</v>
      </c>
      <c r="Z34">
        <v>-310</v>
      </c>
      <c r="AA34">
        <v>300</v>
      </c>
      <c r="AB34">
        <v>775</v>
      </c>
      <c r="AC34" s="1" t="s">
        <v>129</v>
      </c>
      <c r="AD34" s="1" t="s">
        <v>129</v>
      </c>
      <c r="AE34" s="1" t="s">
        <v>130</v>
      </c>
      <c r="AF34" s="1" t="s">
        <v>131</v>
      </c>
      <c r="AG34" s="1" t="s">
        <v>130</v>
      </c>
      <c r="AH34">
        <v>69.2202221924924</v>
      </c>
      <c r="AI34">
        <v>69.2202221924924</v>
      </c>
      <c r="AJ34">
        <v>641.23500000000001</v>
      </c>
      <c r="AK34">
        <v>641.23500000000001</v>
      </c>
      <c r="AL34">
        <v>1</v>
      </c>
      <c r="AM34" t="s">
        <v>77</v>
      </c>
      <c r="AN34" t="s">
        <v>77</v>
      </c>
      <c r="AO34" t="s">
        <v>77</v>
      </c>
      <c r="AP34" t="s">
        <v>77</v>
      </c>
      <c r="AQ34" t="s">
        <v>77</v>
      </c>
      <c r="AR34" t="s">
        <v>77</v>
      </c>
      <c r="AS34" t="s">
        <v>87</v>
      </c>
      <c r="AT34" t="s">
        <v>87</v>
      </c>
      <c r="AU34" t="s">
        <v>78</v>
      </c>
      <c r="AV34" t="s">
        <v>77</v>
      </c>
      <c r="AW34" t="s">
        <v>77</v>
      </c>
      <c r="AX34" t="s">
        <v>77</v>
      </c>
      <c r="AY34" t="s">
        <v>77</v>
      </c>
      <c r="AZ34" t="s">
        <v>77</v>
      </c>
      <c r="BA34" t="s">
        <v>77</v>
      </c>
      <c r="BB34" t="s">
        <v>77</v>
      </c>
      <c r="BC34" t="s">
        <v>77</v>
      </c>
      <c r="BD34" t="s">
        <v>77</v>
      </c>
      <c r="BE34" t="s">
        <v>77</v>
      </c>
      <c r="BF34" t="s">
        <v>77</v>
      </c>
      <c r="BG34" t="s">
        <v>77</v>
      </c>
      <c r="BH34" t="s">
        <v>77</v>
      </c>
      <c r="BI34" t="s">
        <v>77</v>
      </c>
      <c r="BJ34" t="s">
        <v>77</v>
      </c>
      <c r="BK34" t="s">
        <v>87</v>
      </c>
      <c r="BL34" t="s">
        <v>87</v>
      </c>
      <c r="BM34" t="s">
        <v>87</v>
      </c>
    </row>
    <row r="35" spans="1:65" x14ac:dyDescent="0.25">
      <c r="A35" t="s">
        <v>185</v>
      </c>
      <c r="B35" t="s">
        <v>68</v>
      </c>
      <c r="C35" t="s">
        <v>120</v>
      </c>
      <c r="D35" t="s">
        <v>133</v>
      </c>
      <c r="E35">
        <v>2024</v>
      </c>
      <c r="F35">
        <v>1</v>
      </c>
      <c r="G35" t="s">
        <v>127</v>
      </c>
      <c r="H35" t="s">
        <v>308</v>
      </c>
      <c r="I35">
        <v>178.7</v>
      </c>
      <c r="J35" t="s">
        <v>117</v>
      </c>
      <c r="K35" s="1" t="s">
        <v>186</v>
      </c>
      <c r="N35">
        <v>1</v>
      </c>
      <c r="O35">
        <v>245</v>
      </c>
      <c r="P35">
        <v>265</v>
      </c>
      <c r="Q35">
        <v>-280</v>
      </c>
      <c r="R35">
        <v>265</v>
      </c>
      <c r="S35">
        <v>100</v>
      </c>
      <c r="T35">
        <v>115</v>
      </c>
      <c r="U35">
        <v>120</v>
      </c>
      <c r="V35">
        <v>120</v>
      </c>
      <c r="W35">
        <v>385</v>
      </c>
      <c r="X35">
        <v>265</v>
      </c>
      <c r="Y35">
        <v>280</v>
      </c>
      <c r="AA35">
        <v>280</v>
      </c>
      <c r="AB35">
        <v>665</v>
      </c>
      <c r="AC35">
        <v>282.379428916709</v>
      </c>
      <c r="AD35">
        <v>282.379428916709</v>
      </c>
      <c r="AE35" s="1" t="s">
        <v>187</v>
      </c>
      <c r="AF35" s="1" t="s">
        <v>188</v>
      </c>
      <c r="AG35" s="1" t="s">
        <v>187</v>
      </c>
      <c r="AH35" s="1" t="s">
        <v>189</v>
      </c>
      <c r="AI35" s="1" t="s">
        <v>189</v>
      </c>
      <c r="AJ35" s="1" t="s">
        <v>190</v>
      </c>
      <c r="AK35" s="1" t="s">
        <v>190</v>
      </c>
      <c r="AL35">
        <v>2</v>
      </c>
      <c r="AM35" t="s">
        <v>77</v>
      </c>
      <c r="AN35" t="s">
        <v>77</v>
      </c>
      <c r="AO35" t="s">
        <v>77</v>
      </c>
      <c r="AP35" t="s">
        <v>77</v>
      </c>
      <c r="AQ35" t="s">
        <v>77</v>
      </c>
      <c r="AR35" t="s">
        <v>77</v>
      </c>
      <c r="AS35" t="s">
        <v>87</v>
      </c>
      <c r="AT35" t="s">
        <v>87</v>
      </c>
      <c r="AU35" t="s">
        <v>87</v>
      </c>
      <c r="AV35" t="s">
        <v>77</v>
      </c>
      <c r="AW35" t="s">
        <v>77</v>
      </c>
      <c r="AX35" t="s">
        <v>77</v>
      </c>
      <c r="AY35" t="s">
        <v>77</v>
      </c>
      <c r="AZ35" t="s">
        <v>77</v>
      </c>
      <c r="BA35" t="s">
        <v>77</v>
      </c>
      <c r="BB35" t="s">
        <v>77</v>
      </c>
      <c r="BC35" t="s">
        <v>77</v>
      </c>
      <c r="BD35" t="s">
        <v>77</v>
      </c>
      <c r="BE35" t="s">
        <v>77</v>
      </c>
      <c r="BF35" t="s">
        <v>77</v>
      </c>
      <c r="BG35" t="s">
        <v>77</v>
      </c>
      <c r="BH35" t="s">
        <v>77</v>
      </c>
      <c r="BI35" t="s">
        <v>77</v>
      </c>
      <c r="BJ35" t="s">
        <v>77</v>
      </c>
    </row>
    <row r="36" spans="1:65" x14ac:dyDescent="0.25">
      <c r="A36" t="s">
        <v>267</v>
      </c>
      <c r="B36" t="s">
        <v>68</v>
      </c>
      <c r="C36" t="s">
        <v>120</v>
      </c>
      <c r="D36" t="s">
        <v>158</v>
      </c>
      <c r="E36">
        <v>2024</v>
      </c>
      <c r="F36">
        <v>1</v>
      </c>
      <c r="G36" t="s">
        <v>127</v>
      </c>
      <c r="H36" t="s">
        <v>308</v>
      </c>
      <c r="I36">
        <v>178</v>
      </c>
      <c r="J36" t="s">
        <v>117</v>
      </c>
      <c r="K36" s="1" t="s">
        <v>268</v>
      </c>
      <c r="N36">
        <v>1</v>
      </c>
      <c r="O36">
        <v>-185</v>
      </c>
      <c r="P36">
        <v>185</v>
      </c>
      <c r="Q36">
        <v>190</v>
      </c>
      <c r="R36">
        <v>190</v>
      </c>
      <c r="S36">
        <v>-70</v>
      </c>
      <c r="T36">
        <v>-80</v>
      </c>
      <c r="U36">
        <v>80</v>
      </c>
      <c r="V36">
        <v>80</v>
      </c>
      <c r="W36">
        <v>270</v>
      </c>
      <c r="X36">
        <v>185</v>
      </c>
      <c r="Y36">
        <v>200</v>
      </c>
      <c r="Z36">
        <v>220</v>
      </c>
      <c r="AA36">
        <v>220</v>
      </c>
      <c r="AB36">
        <v>490</v>
      </c>
      <c r="AC36" s="1" t="s">
        <v>269</v>
      </c>
      <c r="AD36" s="1" t="s">
        <v>269</v>
      </c>
      <c r="AE36" s="1" t="s">
        <v>270</v>
      </c>
      <c r="AF36" s="1" t="s">
        <v>210</v>
      </c>
      <c r="AG36" s="1" t="s">
        <v>270</v>
      </c>
      <c r="AH36" s="1" t="s">
        <v>271</v>
      </c>
      <c r="AI36" s="1" t="s">
        <v>271</v>
      </c>
      <c r="AJ36">
        <v>390.55450000000002</v>
      </c>
      <c r="AK36">
        <v>390.55450000000002</v>
      </c>
      <c r="AL36">
        <v>3</v>
      </c>
      <c r="AM36" t="s">
        <v>87</v>
      </c>
      <c r="AN36" t="s">
        <v>87</v>
      </c>
      <c r="AO36" t="s">
        <v>87</v>
      </c>
      <c r="AP36" t="s">
        <v>77</v>
      </c>
      <c r="AQ36" t="s">
        <v>77</v>
      </c>
      <c r="AR36" t="s">
        <v>77</v>
      </c>
      <c r="AS36" t="s">
        <v>77</v>
      </c>
      <c r="AT36" t="s">
        <v>77</v>
      </c>
      <c r="AU36" t="s">
        <v>77</v>
      </c>
      <c r="AV36" t="s">
        <v>77</v>
      </c>
      <c r="AW36" t="s">
        <v>87</v>
      </c>
      <c r="AX36" t="s">
        <v>87</v>
      </c>
      <c r="AY36" t="s">
        <v>87</v>
      </c>
      <c r="AZ36" t="s">
        <v>87</v>
      </c>
      <c r="BA36" t="s">
        <v>87</v>
      </c>
      <c r="BB36" t="s">
        <v>77</v>
      </c>
      <c r="BC36" t="s">
        <v>77</v>
      </c>
      <c r="BD36" t="s">
        <v>87</v>
      </c>
      <c r="BE36" t="s">
        <v>77</v>
      </c>
      <c r="BF36" t="s">
        <v>77</v>
      </c>
      <c r="BG36" t="s">
        <v>77</v>
      </c>
      <c r="BH36" t="s">
        <v>77</v>
      </c>
      <c r="BI36" t="s">
        <v>77</v>
      </c>
      <c r="BJ36" t="s">
        <v>77</v>
      </c>
      <c r="BK36" t="s">
        <v>77</v>
      </c>
      <c r="BL36" t="s">
        <v>77</v>
      </c>
      <c r="BM36" t="s">
        <v>77</v>
      </c>
    </row>
    <row r="37" spans="1:65" x14ac:dyDescent="0.25">
      <c r="A37" t="s">
        <v>191</v>
      </c>
      <c r="B37" t="s">
        <v>68</v>
      </c>
      <c r="C37" t="s">
        <v>120</v>
      </c>
      <c r="D37" t="s">
        <v>141</v>
      </c>
      <c r="E37">
        <v>2024</v>
      </c>
      <c r="F37">
        <v>1</v>
      </c>
      <c r="G37" t="s">
        <v>127</v>
      </c>
      <c r="H37" t="s">
        <v>308</v>
      </c>
      <c r="I37">
        <v>210</v>
      </c>
      <c r="J37" t="s">
        <v>118</v>
      </c>
      <c r="K37">
        <v>0.84561125251418201</v>
      </c>
      <c r="N37">
        <v>1</v>
      </c>
      <c r="O37">
        <v>205</v>
      </c>
      <c r="P37">
        <v>230</v>
      </c>
      <c r="Q37">
        <v>240</v>
      </c>
      <c r="R37">
        <v>240</v>
      </c>
      <c r="S37">
        <v>90</v>
      </c>
      <c r="T37">
        <v>100</v>
      </c>
      <c r="U37">
        <v>-105</v>
      </c>
      <c r="V37">
        <v>100</v>
      </c>
      <c r="W37">
        <v>340</v>
      </c>
      <c r="X37">
        <v>285</v>
      </c>
      <c r="Y37">
        <v>310</v>
      </c>
      <c r="Z37">
        <v>325</v>
      </c>
      <c r="AA37">
        <v>325</v>
      </c>
      <c r="AB37">
        <v>665</v>
      </c>
      <c r="AC37" s="1" t="s">
        <v>192</v>
      </c>
      <c r="AD37" s="1" t="s">
        <v>192</v>
      </c>
      <c r="AE37" s="1" t="s">
        <v>193</v>
      </c>
      <c r="AF37" s="1" t="s">
        <v>188</v>
      </c>
      <c r="AG37" s="1" t="s">
        <v>193</v>
      </c>
      <c r="AH37" s="1" t="s">
        <v>194</v>
      </c>
      <c r="AI37" s="1" t="s">
        <v>194</v>
      </c>
      <c r="AJ37" s="1" t="s">
        <v>195</v>
      </c>
      <c r="AK37" s="1" t="s">
        <v>195</v>
      </c>
      <c r="AL37">
        <v>1</v>
      </c>
      <c r="AM37" t="s">
        <v>77</v>
      </c>
      <c r="AN37" t="s">
        <v>77</v>
      </c>
      <c r="AO37" t="s">
        <v>77</v>
      </c>
      <c r="AP37" t="s">
        <v>77</v>
      </c>
      <c r="AQ37" t="s">
        <v>77</v>
      </c>
      <c r="AR37" t="s">
        <v>77</v>
      </c>
      <c r="AS37" t="s">
        <v>77</v>
      </c>
      <c r="AT37" t="s">
        <v>77</v>
      </c>
      <c r="AU37" t="s">
        <v>77</v>
      </c>
      <c r="AV37" t="s">
        <v>77</v>
      </c>
      <c r="AW37" t="s">
        <v>77</v>
      </c>
      <c r="AX37" t="s">
        <v>77</v>
      </c>
      <c r="AY37" t="s">
        <v>77</v>
      </c>
      <c r="AZ37" t="s">
        <v>77</v>
      </c>
      <c r="BA37" t="s">
        <v>77</v>
      </c>
      <c r="BB37" t="s">
        <v>87</v>
      </c>
      <c r="BC37" t="s">
        <v>87</v>
      </c>
      <c r="BD37" t="s">
        <v>87</v>
      </c>
      <c r="BE37" t="s">
        <v>77</v>
      </c>
      <c r="BF37" t="s">
        <v>77</v>
      </c>
      <c r="BG37" t="s">
        <v>77</v>
      </c>
      <c r="BH37" t="s">
        <v>77</v>
      </c>
      <c r="BI37" t="s">
        <v>77</v>
      </c>
      <c r="BJ37" t="s">
        <v>77</v>
      </c>
      <c r="BK37" t="s">
        <v>77</v>
      </c>
      <c r="BL37" t="s">
        <v>77</v>
      </c>
      <c r="BM37" t="s">
        <v>77</v>
      </c>
    </row>
    <row r="38" spans="1:65" x14ac:dyDescent="0.25">
      <c r="A38" t="s">
        <v>300</v>
      </c>
      <c r="B38" t="s">
        <v>68</v>
      </c>
      <c r="C38" t="s">
        <v>120</v>
      </c>
      <c r="D38" t="s">
        <v>282</v>
      </c>
      <c r="E38">
        <v>2024</v>
      </c>
      <c r="F38">
        <v>1</v>
      </c>
      <c r="G38" t="s">
        <v>127</v>
      </c>
      <c r="H38" t="s">
        <v>308</v>
      </c>
      <c r="I38">
        <v>271</v>
      </c>
      <c r="J38" t="s">
        <v>118</v>
      </c>
      <c r="K38" s="1" t="s">
        <v>301</v>
      </c>
      <c r="N38">
        <v>1</v>
      </c>
      <c r="O38">
        <v>-45</v>
      </c>
      <c r="P38">
        <v>45</v>
      </c>
      <c r="Q38">
        <v>50</v>
      </c>
      <c r="R38">
        <v>50</v>
      </c>
      <c r="S38">
        <v>55</v>
      </c>
      <c r="T38">
        <v>60</v>
      </c>
      <c r="U38">
        <v>-75</v>
      </c>
      <c r="V38">
        <v>60</v>
      </c>
      <c r="W38">
        <v>110</v>
      </c>
      <c r="X38">
        <v>135</v>
      </c>
      <c r="Y38">
        <v>150</v>
      </c>
      <c r="Z38">
        <v>160</v>
      </c>
      <c r="AA38">
        <v>160</v>
      </c>
      <c r="AB38">
        <v>270</v>
      </c>
      <c r="AC38" s="1" t="s">
        <v>302</v>
      </c>
      <c r="AD38" s="1" t="s">
        <v>302</v>
      </c>
      <c r="AE38" s="1" t="s">
        <v>303</v>
      </c>
      <c r="AF38" s="1" t="s">
        <v>304</v>
      </c>
      <c r="AG38" s="1" t="s">
        <v>303</v>
      </c>
      <c r="AH38" s="1" t="s">
        <v>305</v>
      </c>
      <c r="AI38" s="1" t="s">
        <v>305</v>
      </c>
      <c r="AJ38">
        <v>182.04750000000001</v>
      </c>
      <c r="AK38">
        <v>182.04750000000001</v>
      </c>
      <c r="AL38">
        <v>2</v>
      </c>
      <c r="AM38" t="s">
        <v>87</v>
      </c>
      <c r="AN38" t="s">
        <v>77</v>
      </c>
      <c r="AO38" t="s">
        <v>87</v>
      </c>
      <c r="AP38" t="s">
        <v>77</v>
      </c>
      <c r="AQ38" t="s">
        <v>77</v>
      </c>
      <c r="AR38" t="s">
        <v>77</v>
      </c>
      <c r="AS38" t="s">
        <v>77</v>
      </c>
      <c r="AT38" t="s">
        <v>77</v>
      </c>
      <c r="AU38" t="s">
        <v>77</v>
      </c>
      <c r="AV38" t="s">
        <v>77</v>
      </c>
      <c r="AW38" t="s">
        <v>77</v>
      </c>
      <c r="AX38" t="s">
        <v>77</v>
      </c>
      <c r="AY38" t="s">
        <v>77</v>
      </c>
      <c r="AZ38" t="s">
        <v>77</v>
      </c>
      <c r="BA38" t="s">
        <v>77</v>
      </c>
      <c r="BB38" t="s">
        <v>87</v>
      </c>
      <c r="BC38" t="s">
        <v>87</v>
      </c>
      <c r="BD38" t="s">
        <v>87</v>
      </c>
      <c r="BE38" t="s">
        <v>77</v>
      </c>
      <c r="BF38" t="s">
        <v>77</v>
      </c>
      <c r="BG38" t="s">
        <v>77</v>
      </c>
      <c r="BH38" t="s">
        <v>77</v>
      </c>
      <c r="BI38" t="s">
        <v>77</v>
      </c>
      <c r="BJ38" t="s">
        <v>77</v>
      </c>
      <c r="BK38" t="s">
        <v>77</v>
      </c>
      <c r="BL38" t="s">
        <v>77</v>
      </c>
      <c r="BM38" t="s">
        <v>77</v>
      </c>
    </row>
    <row r="39" spans="1:65" x14ac:dyDescent="0.25">
      <c r="A39" t="s">
        <v>212</v>
      </c>
      <c r="B39" t="s">
        <v>68</v>
      </c>
      <c r="C39" t="s">
        <v>120</v>
      </c>
      <c r="D39" t="s">
        <v>158</v>
      </c>
      <c r="E39">
        <v>2024</v>
      </c>
      <c r="F39">
        <v>1</v>
      </c>
      <c r="G39" t="s">
        <v>71</v>
      </c>
      <c r="H39" t="s">
        <v>311</v>
      </c>
      <c r="I39">
        <v>94</v>
      </c>
      <c r="J39" t="s">
        <v>312</v>
      </c>
      <c r="K39" s="1" t="s">
        <v>213</v>
      </c>
      <c r="N39">
        <v>1</v>
      </c>
      <c r="O39">
        <v>95</v>
      </c>
      <c r="P39">
        <v>100</v>
      </c>
      <c r="Q39">
        <v>115</v>
      </c>
      <c r="R39">
        <v>115</v>
      </c>
      <c r="S39">
        <v>60</v>
      </c>
      <c r="T39">
        <v>70</v>
      </c>
      <c r="U39">
        <v>-75</v>
      </c>
      <c r="V39">
        <v>70</v>
      </c>
      <c r="W39">
        <v>185</v>
      </c>
      <c r="X39">
        <v>140</v>
      </c>
      <c r="Y39">
        <v>155</v>
      </c>
      <c r="Z39">
        <v>170</v>
      </c>
      <c r="AA39">
        <v>170</v>
      </c>
      <c r="AB39">
        <v>355</v>
      </c>
      <c r="AC39" s="1" t="s">
        <v>214</v>
      </c>
      <c r="AD39" s="1" t="s">
        <v>214</v>
      </c>
      <c r="AE39" s="1" t="s">
        <v>215</v>
      </c>
      <c r="AF39" s="1" t="s">
        <v>216</v>
      </c>
      <c r="AG39" s="1" t="s">
        <v>215</v>
      </c>
      <c r="AH39" s="1" t="s">
        <v>217</v>
      </c>
      <c r="AI39" s="1" t="s">
        <v>217</v>
      </c>
      <c r="AJ39">
        <v>456.601</v>
      </c>
      <c r="AK39">
        <v>456.601</v>
      </c>
      <c r="AL39">
        <v>1</v>
      </c>
      <c r="AM39" t="s">
        <v>77</v>
      </c>
      <c r="AN39" t="s">
        <v>77</v>
      </c>
      <c r="AO39" t="s">
        <v>77</v>
      </c>
      <c r="AP39" t="s">
        <v>77</v>
      </c>
      <c r="AQ39" t="s">
        <v>77</v>
      </c>
      <c r="AR39" t="s">
        <v>77</v>
      </c>
      <c r="AS39" t="s">
        <v>77</v>
      </c>
      <c r="AT39" t="s">
        <v>77</v>
      </c>
      <c r="AU39" t="s">
        <v>77</v>
      </c>
      <c r="AV39" t="s">
        <v>77</v>
      </c>
      <c r="AW39" t="s">
        <v>77</v>
      </c>
      <c r="AX39" t="s">
        <v>77</v>
      </c>
      <c r="AY39" t="s">
        <v>77</v>
      </c>
      <c r="AZ39" t="s">
        <v>77</v>
      </c>
      <c r="BA39" t="s">
        <v>77</v>
      </c>
      <c r="BB39" t="s">
        <v>87</v>
      </c>
      <c r="BC39" t="s">
        <v>86</v>
      </c>
      <c r="BD39" t="s">
        <v>86</v>
      </c>
      <c r="BE39" t="s">
        <v>77</v>
      </c>
      <c r="BF39" t="s">
        <v>77</v>
      </c>
      <c r="BG39" t="s">
        <v>77</v>
      </c>
      <c r="BH39" t="s">
        <v>77</v>
      </c>
      <c r="BI39" t="s">
        <v>77</v>
      </c>
      <c r="BJ39" t="s">
        <v>77</v>
      </c>
      <c r="BK39" t="s">
        <v>77</v>
      </c>
      <c r="BL39" t="s">
        <v>77</v>
      </c>
      <c r="BM39" t="s">
        <v>77</v>
      </c>
    </row>
    <row r="40" spans="1:65" x14ac:dyDescent="0.25">
      <c r="A40" t="s">
        <v>287</v>
      </c>
      <c r="B40" t="s">
        <v>68</v>
      </c>
      <c r="C40" t="s">
        <v>120</v>
      </c>
      <c r="D40" t="s">
        <v>238</v>
      </c>
      <c r="E40">
        <v>2024</v>
      </c>
      <c r="F40">
        <v>1</v>
      </c>
      <c r="G40" t="s">
        <v>71</v>
      </c>
      <c r="H40" t="s">
        <v>311</v>
      </c>
      <c r="I40">
        <v>91</v>
      </c>
      <c r="J40" t="s">
        <v>312</v>
      </c>
      <c r="K40" s="1" t="s">
        <v>288</v>
      </c>
      <c r="N40">
        <v>1</v>
      </c>
      <c r="O40">
        <v>-65</v>
      </c>
      <c r="P40">
        <v>65</v>
      </c>
      <c r="Q40">
        <v>75</v>
      </c>
      <c r="R40">
        <v>75</v>
      </c>
      <c r="S40">
        <v>30</v>
      </c>
      <c r="T40">
        <v>40</v>
      </c>
      <c r="U40">
        <v>50</v>
      </c>
      <c r="V40">
        <v>50</v>
      </c>
      <c r="W40">
        <v>125</v>
      </c>
      <c r="X40">
        <v>75</v>
      </c>
      <c r="Y40">
        <v>85</v>
      </c>
      <c r="Z40">
        <v>100</v>
      </c>
      <c r="AA40">
        <v>100</v>
      </c>
      <c r="AB40">
        <v>225</v>
      </c>
      <c r="AC40" s="1" t="s">
        <v>289</v>
      </c>
      <c r="AD40" s="1" t="s">
        <v>289</v>
      </c>
      <c r="AE40" s="1" t="s">
        <v>290</v>
      </c>
      <c r="AF40" s="1" t="s">
        <v>291</v>
      </c>
      <c r="AG40" s="1" t="s">
        <v>290</v>
      </c>
      <c r="AH40" s="1" t="s">
        <v>292</v>
      </c>
      <c r="AI40" s="1" t="s">
        <v>292</v>
      </c>
      <c r="AJ40" s="1" t="s">
        <v>293</v>
      </c>
      <c r="AK40" s="1" t="s">
        <v>293</v>
      </c>
      <c r="AL40">
        <v>2</v>
      </c>
      <c r="AM40" t="s">
        <v>86</v>
      </c>
      <c r="AN40" t="s">
        <v>86</v>
      </c>
      <c r="AO40" t="s">
        <v>86</v>
      </c>
      <c r="AP40" t="s">
        <v>77</v>
      </c>
      <c r="AQ40" t="s">
        <v>77</v>
      </c>
      <c r="AR40" t="s">
        <v>77</v>
      </c>
      <c r="AS40" t="s">
        <v>77</v>
      </c>
      <c r="AT40" t="s">
        <v>77</v>
      </c>
      <c r="AU40" t="s">
        <v>77</v>
      </c>
      <c r="AV40" t="s">
        <v>77</v>
      </c>
      <c r="AW40" t="s">
        <v>77</v>
      </c>
      <c r="AX40" t="s">
        <v>77</v>
      </c>
      <c r="AY40" t="s">
        <v>77</v>
      </c>
      <c r="AZ40" t="s">
        <v>77</v>
      </c>
      <c r="BA40" t="s">
        <v>77</v>
      </c>
      <c r="BB40" t="s">
        <v>77</v>
      </c>
      <c r="BC40" t="s">
        <v>77</v>
      </c>
      <c r="BD40" t="s">
        <v>77</v>
      </c>
      <c r="BE40" t="s">
        <v>77</v>
      </c>
      <c r="BF40" t="s">
        <v>77</v>
      </c>
      <c r="BG40" t="s">
        <v>77</v>
      </c>
      <c r="BH40" t="s">
        <v>77</v>
      </c>
      <c r="BI40" t="s">
        <v>77</v>
      </c>
      <c r="BJ40" t="s">
        <v>77</v>
      </c>
      <c r="BK40" t="s">
        <v>77</v>
      </c>
      <c r="BL40" t="s">
        <v>77</v>
      </c>
      <c r="BM40" t="s">
        <v>77</v>
      </c>
    </row>
    <row r="41" spans="1:65" x14ac:dyDescent="0.25">
      <c r="A41" t="s">
        <v>281</v>
      </c>
      <c r="B41" t="s">
        <v>68</v>
      </c>
      <c r="C41" t="s">
        <v>120</v>
      </c>
      <c r="D41" t="s">
        <v>282</v>
      </c>
      <c r="E41">
        <v>2024</v>
      </c>
      <c r="F41">
        <v>1</v>
      </c>
      <c r="G41" t="s">
        <v>71</v>
      </c>
      <c r="H41" t="s">
        <v>311</v>
      </c>
      <c r="I41">
        <v>124</v>
      </c>
      <c r="J41" t="s">
        <v>113</v>
      </c>
      <c r="K41" s="1" t="s">
        <v>198</v>
      </c>
      <c r="N41">
        <v>1</v>
      </c>
      <c r="O41">
        <v>115</v>
      </c>
      <c r="P41">
        <v>125</v>
      </c>
      <c r="Q41">
        <v>140</v>
      </c>
      <c r="R41">
        <v>140</v>
      </c>
      <c r="S41">
        <v>65</v>
      </c>
      <c r="T41">
        <v>75</v>
      </c>
      <c r="U41">
        <v>-85</v>
      </c>
      <c r="V41">
        <v>75</v>
      </c>
      <c r="W41">
        <v>215</v>
      </c>
      <c r="X41">
        <v>115</v>
      </c>
      <c r="Y41">
        <v>135</v>
      </c>
      <c r="Z41">
        <v>145</v>
      </c>
      <c r="AA41">
        <v>145</v>
      </c>
      <c r="AB41">
        <v>360</v>
      </c>
      <c r="AC41" s="1" t="s">
        <v>283</v>
      </c>
      <c r="AD41" s="1" t="s">
        <v>283</v>
      </c>
      <c r="AE41" s="1" t="s">
        <v>284</v>
      </c>
      <c r="AF41" s="1" t="s">
        <v>285</v>
      </c>
      <c r="AG41" s="1" t="s">
        <v>284</v>
      </c>
      <c r="AH41" s="1" t="s">
        <v>286</v>
      </c>
      <c r="AI41" s="1" t="s">
        <v>286</v>
      </c>
      <c r="AJ41">
        <v>374.47199999999998</v>
      </c>
      <c r="AK41">
        <v>374.47199999999998</v>
      </c>
      <c r="AL41">
        <v>1</v>
      </c>
      <c r="AM41" t="s">
        <v>77</v>
      </c>
      <c r="AN41" t="s">
        <v>77</v>
      </c>
      <c r="AO41" t="s">
        <v>86</v>
      </c>
      <c r="AP41" t="s">
        <v>77</v>
      </c>
      <c r="AQ41" t="s">
        <v>77</v>
      </c>
      <c r="AR41" t="s">
        <v>77</v>
      </c>
      <c r="AS41" t="s">
        <v>77</v>
      </c>
      <c r="AT41" t="s">
        <v>77</v>
      </c>
      <c r="AU41" t="s">
        <v>77</v>
      </c>
      <c r="AV41" t="s">
        <v>77</v>
      </c>
      <c r="AW41" t="s">
        <v>77</v>
      </c>
      <c r="AX41" t="s">
        <v>77</v>
      </c>
      <c r="AY41" t="s">
        <v>77</v>
      </c>
      <c r="AZ41" t="s">
        <v>77</v>
      </c>
      <c r="BA41" t="s">
        <v>77</v>
      </c>
      <c r="BB41" t="s">
        <v>86</v>
      </c>
      <c r="BC41" t="s">
        <v>86</v>
      </c>
      <c r="BD41" t="s">
        <v>86</v>
      </c>
      <c r="BE41" t="s">
        <v>77</v>
      </c>
      <c r="BF41" t="s">
        <v>77</v>
      </c>
      <c r="BG41" t="s">
        <v>77</v>
      </c>
      <c r="BH41" t="s">
        <v>77</v>
      </c>
      <c r="BI41" t="s">
        <v>77</v>
      </c>
      <c r="BJ41" t="s">
        <v>77</v>
      </c>
      <c r="BK41" t="s">
        <v>77</v>
      </c>
      <c r="BL41" t="s">
        <v>77</v>
      </c>
      <c r="BM41" t="s">
        <v>77</v>
      </c>
    </row>
    <row r="42" spans="1:65" x14ac:dyDescent="0.25">
      <c r="A42" t="s">
        <v>387</v>
      </c>
      <c r="B42" t="s">
        <v>314</v>
      </c>
      <c r="C42" t="s">
        <v>69</v>
      </c>
      <c r="D42" t="s">
        <v>70</v>
      </c>
      <c r="E42">
        <v>2024</v>
      </c>
      <c r="F42">
        <v>1</v>
      </c>
      <c r="G42" t="s">
        <v>127</v>
      </c>
      <c r="H42" t="s">
        <v>392</v>
      </c>
      <c r="I42">
        <v>145</v>
      </c>
      <c r="J42" t="s">
        <v>393</v>
      </c>
      <c r="K42" s="1" t="s">
        <v>388</v>
      </c>
      <c r="N42">
        <v>1</v>
      </c>
      <c r="O42">
        <v>190</v>
      </c>
      <c r="P42">
        <v>210</v>
      </c>
      <c r="Q42">
        <v>220</v>
      </c>
      <c r="R42">
        <v>220</v>
      </c>
      <c r="S42">
        <v>115</v>
      </c>
      <c r="T42">
        <v>125</v>
      </c>
      <c r="U42">
        <v>-135</v>
      </c>
      <c r="V42">
        <v>125</v>
      </c>
      <c r="W42">
        <v>345</v>
      </c>
      <c r="X42">
        <v>205</v>
      </c>
      <c r="Y42">
        <v>230</v>
      </c>
      <c r="Z42">
        <v>-250</v>
      </c>
      <c r="AA42">
        <v>230</v>
      </c>
      <c r="AB42">
        <v>575</v>
      </c>
      <c r="AC42" s="1" t="s">
        <v>389</v>
      </c>
      <c r="AD42" s="1" t="s">
        <v>389</v>
      </c>
      <c r="AE42" s="1" t="s">
        <v>390</v>
      </c>
      <c r="AF42" s="1" t="s">
        <v>100</v>
      </c>
      <c r="AG42" s="1" t="s">
        <v>390</v>
      </c>
      <c r="AH42" s="1" t="s">
        <v>391</v>
      </c>
      <c r="AI42" s="1" t="s">
        <v>391</v>
      </c>
      <c r="AJ42">
        <v>440.17399999999998</v>
      </c>
      <c r="AK42">
        <v>440.17399999999998</v>
      </c>
      <c r="AL42">
        <v>1</v>
      </c>
      <c r="AM42" t="s">
        <v>77</v>
      </c>
      <c r="AN42" t="s">
        <v>77</v>
      </c>
      <c r="AO42" t="s">
        <v>77</v>
      </c>
      <c r="AP42" t="s">
        <v>77</v>
      </c>
      <c r="AQ42" t="s">
        <v>77</v>
      </c>
      <c r="AR42" t="s">
        <v>326</v>
      </c>
      <c r="AS42" t="s">
        <v>77</v>
      </c>
      <c r="AT42" t="s">
        <v>77</v>
      </c>
      <c r="AU42" t="s">
        <v>326</v>
      </c>
      <c r="AV42" t="s">
        <v>77</v>
      </c>
      <c r="AW42" t="s">
        <v>77</v>
      </c>
      <c r="AX42" t="s">
        <v>77</v>
      </c>
      <c r="AY42" t="s">
        <v>77</v>
      </c>
      <c r="AZ42" t="s">
        <v>77</v>
      </c>
      <c r="BA42" t="s">
        <v>77</v>
      </c>
      <c r="BB42" t="s">
        <v>86</v>
      </c>
      <c r="BC42" t="s">
        <v>86</v>
      </c>
      <c r="BD42" t="s">
        <v>86</v>
      </c>
      <c r="BE42" t="s">
        <v>77</v>
      </c>
      <c r="BF42" t="s">
        <v>77</v>
      </c>
      <c r="BG42" t="s">
        <v>77</v>
      </c>
      <c r="BH42" t="s">
        <v>77</v>
      </c>
      <c r="BI42" t="s">
        <v>77</v>
      </c>
      <c r="BJ42" t="s">
        <v>77</v>
      </c>
      <c r="BK42" t="s">
        <v>87</v>
      </c>
      <c r="BL42" t="s">
        <v>86</v>
      </c>
      <c r="BM42" t="s">
        <v>86</v>
      </c>
    </row>
    <row r="43" spans="1:65" x14ac:dyDescent="0.25">
      <c r="A43" t="s">
        <v>342</v>
      </c>
      <c r="B43" t="s">
        <v>314</v>
      </c>
      <c r="C43" t="s">
        <v>69</v>
      </c>
      <c r="D43" t="s">
        <v>70</v>
      </c>
      <c r="E43">
        <v>2024</v>
      </c>
      <c r="F43">
        <v>1</v>
      </c>
      <c r="G43" t="s">
        <v>127</v>
      </c>
      <c r="H43" t="s">
        <v>392</v>
      </c>
      <c r="I43">
        <v>162</v>
      </c>
      <c r="J43" t="s">
        <v>394</v>
      </c>
      <c r="K43" s="1" t="s">
        <v>343</v>
      </c>
      <c r="N43">
        <v>1</v>
      </c>
      <c r="O43">
        <v>395</v>
      </c>
      <c r="P43">
        <v>-425</v>
      </c>
      <c r="Q43">
        <v>450</v>
      </c>
      <c r="R43">
        <v>450</v>
      </c>
      <c r="S43">
        <v>235</v>
      </c>
      <c r="T43">
        <v>250</v>
      </c>
      <c r="U43">
        <v>265</v>
      </c>
      <c r="V43">
        <v>265</v>
      </c>
      <c r="W43">
        <v>715</v>
      </c>
      <c r="X43">
        <v>375</v>
      </c>
      <c r="Y43">
        <v>405</v>
      </c>
      <c r="Z43">
        <v>-425</v>
      </c>
      <c r="AA43">
        <v>405</v>
      </c>
      <c r="AB43">
        <v>1120</v>
      </c>
      <c r="AC43" s="1" t="s">
        <v>344</v>
      </c>
      <c r="AD43" s="1" t="s">
        <v>344</v>
      </c>
      <c r="AE43" s="1" t="s">
        <v>345</v>
      </c>
      <c r="AF43" s="1" t="s">
        <v>346</v>
      </c>
      <c r="AG43" s="1" t="s">
        <v>345</v>
      </c>
      <c r="AH43" s="1" t="s">
        <v>347</v>
      </c>
      <c r="AI43" s="1" t="s">
        <v>347</v>
      </c>
      <c r="AJ43">
        <v>782.88</v>
      </c>
      <c r="AK43">
        <v>782.88</v>
      </c>
      <c r="AL43">
        <v>1</v>
      </c>
      <c r="AM43" t="s">
        <v>77</v>
      </c>
      <c r="AN43" t="s">
        <v>77</v>
      </c>
      <c r="AO43" t="s">
        <v>77</v>
      </c>
      <c r="AP43" t="s">
        <v>78</v>
      </c>
      <c r="AQ43" t="s">
        <v>77</v>
      </c>
      <c r="AR43" t="s">
        <v>87</v>
      </c>
      <c r="AS43" t="s">
        <v>77</v>
      </c>
      <c r="AT43" t="s">
        <v>77</v>
      </c>
      <c r="AU43" t="s">
        <v>77</v>
      </c>
      <c r="AV43" t="s">
        <v>77</v>
      </c>
      <c r="AW43" t="s">
        <v>77</v>
      </c>
      <c r="AX43" t="s">
        <v>77</v>
      </c>
      <c r="AY43" t="s">
        <v>77</v>
      </c>
      <c r="AZ43" t="s">
        <v>77</v>
      </c>
      <c r="BA43" t="s">
        <v>77</v>
      </c>
      <c r="BB43" t="s">
        <v>77</v>
      </c>
      <c r="BC43" t="s">
        <v>77</v>
      </c>
      <c r="BD43" t="s">
        <v>77</v>
      </c>
      <c r="BE43" t="s">
        <v>77</v>
      </c>
      <c r="BF43" t="s">
        <v>77</v>
      </c>
      <c r="BG43" t="s">
        <v>77</v>
      </c>
      <c r="BH43" t="s">
        <v>77</v>
      </c>
      <c r="BI43" t="s">
        <v>77</v>
      </c>
      <c r="BJ43" t="s">
        <v>77</v>
      </c>
      <c r="BK43" t="s">
        <v>86</v>
      </c>
      <c r="BL43" t="s">
        <v>86</v>
      </c>
      <c r="BM43" t="s">
        <v>86</v>
      </c>
    </row>
    <row r="44" spans="1:65" x14ac:dyDescent="0.25">
      <c r="A44" t="s">
        <v>365</v>
      </c>
      <c r="B44" t="s">
        <v>314</v>
      </c>
      <c r="C44" t="s">
        <v>69</v>
      </c>
      <c r="D44" t="s">
        <v>70</v>
      </c>
      <c r="E44">
        <v>2024</v>
      </c>
      <c r="F44">
        <v>1</v>
      </c>
      <c r="G44" t="s">
        <v>127</v>
      </c>
      <c r="H44" t="s">
        <v>392</v>
      </c>
      <c r="I44">
        <v>149</v>
      </c>
      <c r="J44" t="s">
        <v>394</v>
      </c>
      <c r="K44" s="1" t="s">
        <v>366</v>
      </c>
      <c r="N44">
        <v>1</v>
      </c>
      <c r="O44">
        <v>340</v>
      </c>
      <c r="P44">
        <v>355</v>
      </c>
      <c r="Q44">
        <v>-370</v>
      </c>
      <c r="R44">
        <v>355</v>
      </c>
      <c r="S44">
        <v>165</v>
      </c>
      <c r="T44">
        <v>-175</v>
      </c>
      <c r="U44">
        <v>-175</v>
      </c>
      <c r="V44">
        <v>165</v>
      </c>
      <c r="W44">
        <v>520</v>
      </c>
      <c r="X44">
        <v>340</v>
      </c>
      <c r="Y44">
        <v>365</v>
      </c>
      <c r="Z44">
        <v>-380</v>
      </c>
      <c r="AA44">
        <v>365</v>
      </c>
      <c r="AB44">
        <v>885</v>
      </c>
      <c r="AC44" s="1" t="s">
        <v>367</v>
      </c>
      <c r="AD44" s="1" t="s">
        <v>367</v>
      </c>
      <c r="AE44" s="1" t="s">
        <v>368</v>
      </c>
      <c r="AF44" s="1" t="s">
        <v>369</v>
      </c>
      <c r="AG44" s="1" t="s">
        <v>368</v>
      </c>
      <c r="AH44" s="1" t="s">
        <v>370</v>
      </c>
      <c r="AI44" s="1" t="s">
        <v>370</v>
      </c>
      <c r="AJ44">
        <v>661.53750000000002</v>
      </c>
      <c r="AK44">
        <v>661.53750000000002</v>
      </c>
      <c r="AL44">
        <v>2</v>
      </c>
      <c r="AM44" t="s">
        <v>77</v>
      </c>
      <c r="AN44" t="s">
        <v>77</v>
      </c>
      <c r="AO44" t="s">
        <v>77</v>
      </c>
      <c r="AP44" t="s">
        <v>77</v>
      </c>
      <c r="AQ44" t="s">
        <v>77</v>
      </c>
      <c r="AR44" t="s">
        <v>77</v>
      </c>
      <c r="AS44" t="s">
        <v>87</v>
      </c>
      <c r="AT44" t="s">
        <v>86</v>
      </c>
      <c r="AU44" t="s">
        <v>87</v>
      </c>
      <c r="AV44" t="s">
        <v>77</v>
      </c>
      <c r="AW44" t="s">
        <v>77</v>
      </c>
      <c r="AX44" t="s">
        <v>77</v>
      </c>
      <c r="AY44" t="s">
        <v>86</v>
      </c>
      <c r="AZ44" t="s">
        <v>86</v>
      </c>
      <c r="BA44" t="s">
        <v>86</v>
      </c>
      <c r="BB44" t="s">
        <v>86</v>
      </c>
      <c r="BC44" t="s">
        <v>86</v>
      </c>
      <c r="BD44" t="s">
        <v>86</v>
      </c>
      <c r="BE44" t="s">
        <v>77</v>
      </c>
      <c r="BF44" t="s">
        <v>77</v>
      </c>
      <c r="BG44" t="s">
        <v>77</v>
      </c>
      <c r="BH44" t="s">
        <v>77</v>
      </c>
      <c r="BI44" t="s">
        <v>77</v>
      </c>
      <c r="BJ44" t="s">
        <v>77</v>
      </c>
      <c r="BK44" t="s">
        <v>86</v>
      </c>
      <c r="BL44" t="s">
        <v>86</v>
      </c>
      <c r="BM44" t="s">
        <v>86</v>
      </c>
    </row>
    <row r="45" spans="1:65" x14ac:dyDescent="0.25">
      <c r="A45" t="s">
        <v>377</v>
      </c>
      <c r="B45" t="s">
        <v>314</v>
      </c>
      <c r="C45" t="s">
        <v>69</v>
      </c>
      <c r="D45" t="s">
        <v>70</v>
      </c>
      <c r="E45">
        <v>2024</v>
      </c>
      <c r="F45">
        <v>1</v>
      </c>
      <c r="G45" t="s">
        <v>127</v>
      </c>
      <c r="H45" t="s">
        <v>392</v>
      </c>
      <c r="I45">
        <v>147</v>
      </c>
      <c r="J45" t="s">
        <v>394</v>
      </c>
      <c r="K45" s="1" t="s">
        <v>378</v>
      </c>
      <c r="N45">
        <v>1</v>
      </c>
      <c r="O45">
        <v>220</v>
      </c>
      <c r="P45">
        <v>235</v>
      </c>
      <c r="Q45">
        <v>250</v>
      </c>
      <c r="R45">
        <v>250</v>
      </c>
      <c r="S45">
        <v>145</v>
      </c>
      <c r="T45">
        <v>155</v>
      </c>
      <c r="U45">
        <v>165</v>
      </c>
      <c r="V45">
        <v>165</v>
      </c>
      <c r="W45">
        <v>415</v>
      </c>
      <c r="X45">
        <v>245</v>
      </c>
      <c r="Y45">
        <v>270</v>
      </c>
      <c r="Z45">
        <v>300</v>
      </c>
      <c r="AA45">
        <v>300</v>
      </c>
      <c r="AB45">
        <v>715</v>
      </c>
      <c r="AC45" s="1" t="s">
        <v>379</v>
      </c>
      <c r="AD45" s="1" t="s">
        <v>379</v>
      </c>
      <c r="AE45" s="1" t="s">
        <v>380</v>
      </c>
      <c r="AF45" s="1" t="s">
        <v>381</v>
      </c>
      <c r="AG45" s="1" t="s">
        <v>380</v>
      </c>
      <c r="AH45" s="1" t="s">
        <v>382</v>
      </c>
      <c r="AI45" s="1" t="s">
        <v>382</v>
      </c>
      <c r="AJ45">
        <v>540.61149999999998</v>
      </c>
      <c r="AK45">
        <v>540.61149999999998</v>
      </c>
      <c r="AL45">
        <v>3</v>
      </c>
      <c r="AM45" t="s">
        <v>77</v>
      </c>
      <c r="AN45" t="s">
        <v>77</v>
      </c>
      <c r="AO45" t="s">
        <v>77</v>
      </c>
      <c r="AP45" t="s">
        <v>77</v>
      </c>
      <c r="AQ45" t="s">
        <v>77</v>
      </c>
      <c r="AR45" t="s">
        <v>77</v>
      </c>
      <c r="AS45" t="s">
        <v>77</v>
      </c>
      <c r="AT45" t="s">
        <v>77</v>
      </c>
      <c r="AU45" t="s">
        <v>77</v>
      </c>
      <c r="AV45" t="s">
        <v>77</v>
      </c>
      <c r="AW45" t="s">
        <v>77</v>
      </c>
      <c r="AX45" t="s">
        <v>77</v>
      </c>
      <c r="AY45" t="s">
        <v>77</v>
      </c>
      <c r="AZ45" t="s">
        <v>77</v>
      </c>
      <c r="BA45" t="s">
        <v>77</v>
      </c>
      <c r="BB45" t="s">
        <v>77</v>
      </c>
      <c r="BC45" t="s">
        <v>77</v>
      </c>
      <c r="BD45" t="s">
        <v>77</v>
      </c>
      <c r="BE45" t="s">
        <v>77</v>
      </c>
      <c r="BF45" t="s">
        <v>77</v>
      </c>
      <c r="BG45" t="s">
        <v>77</v>
      </c>
      <c r="BH45" t="s">
        <v>77</v>
      </c>
      <c r="BI45" t="s">
        <v>77</v>
      </c>
      <c r="BJ45" t="s">
        <v>77</v>
      </c>
      <c r="BK45" t="s">
        <v>77</v>
      </c>
      <c r="BL45" t="s">
        <v>77</v>
      </c>
      <c r="BM45" t="s">
        <v>77</v>
      </c>
    </row>
    <row r="46" spans="1:65" x14ac:dyDescent="0.25">
      <c r="A46" t="s">
        <v>383</v>
      </c>
      <c r="B46" t="s">
        <v>314</v>
      </c>
      <c r="C46" t="s">
        <v>69</v>
      </c>
      <c r="D46" t="s">
        <v>70</v>
      </c>
      <c r="E46">
        <v>2024</v>
      </c>
      <c r="F46">
        <v>1</v>
      </c>
      <c r="G46" t="s">
        <v>127</v>
      </c>
      <c r="H46" t="s">
        <v>392</v>
      </c>
      <c r="I46">
        <v>161</v>
      </c>
      <c r="J46" t="s">
        <v>394</v>
      </c>
      <c r="K46">
        <v>0.72615290637947305</v>
      </c>
      <c r="N46">
        <v>1</v>
      </c>
      <c r="O46">
        <v>205</v>
      </c>
      <c r="P46">
        <v>225</v>
      </c>
      <c r="Q46">
        <v>250</v>
      </c>
      <c r="R46">
        <v>250</v>
      </c>
      <c r="S46">
        <v>95</v>
      </c>
      <c r="T46">
        <v>105</v>
      </c>
      <c r="U46">
        <v>-110</v>
      </c>
      <c r="V46">
        <v>105</v>
      </c>
      <c r="W46">
        <v>355</v>
      </c>
      <c r="X46">
        <v>240</v>
      </c>
      <c r="Y46">
        <v>260</v>
      </c>
      <c r="Z46">
        <v>275</v>
      </c>
      <c r="AA46">
        <v>275</v>
      </c>
      <c r="AB46">
        <v>630</v>
      </c>
      <c r="AC46" s="1" t="s">
        <v>384</v>
      </c>
      <c r="AD46" s="1" t="s">
        <v>384</v>
      </c>
      <c r="AE46" s="1" t="s">
        <v>385</v>
      </c>
      <c r="AF46" s="1" t="s">
        <v>176</v>
      </c>
      <c r="AG46" s="1" t="s">
        <v>385</v>
      </c>
      <c r="AH46" s="1" t="s">
        <v>386</v>
      </c>
      <c r="AI46" s="1" t="s">
        <v>386</v>
      </c>
      <c r="AJ46">
        <v>442.43324999999999</v>
      </c>
      <c r="AK46">
        <v>442.43324999999999</v>
      </c>
      <c r="AL46">
        <v>4</v>
      </c>
      <c r="AM46" t="s">
        <v>77</v>
      </c>
      <c r="AN46" t="s">
        <v>77</v>
      </c>
      <c r="AO46" t="s">
        <v>77</v>
      </c>
      <c r="AP46" t="s">
        <v>77</v>
      </c>
      <c r="AQ46" t="s">
        <v>77</v>
      </c>
      <c r="AR46" t="s">
        <v>77</v>
      </c>
      <c r="AS46" t="s">
        <v>77</v>
      </c>
      <c r="AT46" t="s">
        <v>77</v>
      </c>
      <c r="AU46" t="s">
        <v>77</v>
      </c>
      <c r="AV46" t="s">
        <v>77</v>
      </c>
      <c r="AW46" t="s">
        <v>77</v>
      </c>
      <c r="AX46" t="s">
        <v>77</v>
      </c>
      <c r="AY46" t="s">
        <v>77</v>
      </c>
      <c r="AZ46" t="s">
        <v>77</v>
      </c>
      <c r="BA46" t="s">
        <v>77</v>
      </c>
      <c r="BB46" t="s">
        <v>86</v>
      </c>
      <c r="BC46" t="s">
        <v>86</v>
      </c>
      <c r="BD46" t="s">
        <v>86</v>
      </c>
      <c r="BE46" t="s">
        <v>77</v>
      </c>
      <c r="BF46" t="s">
        <v>77</v>
      </c>
      <c r="BG46" t="s">
        <v>77</v>
      </c>
      <c r="BH46" t="s">
        <v>77</v>
      </c>
      <c r="BI46" t="s">
        <v>77</v>
      </c>
      <c r="BJ46" t="s">
        <v>77</v>
      </c>
      <c r="BK46" t="s">
        <v>77</v>
      </c>
      <c r="BL46" t="s">
        <v>77</v>
      </c>
      <c r="BM46" t="s">
        <v>77</v>
      </c>
    </row>
    <row r="47" spans="1:65" x14ac:dyDescent="0.25">
      <c r="A47" t="s">
        <v>359</v>
      </c>
      <c r="B47" t="s">
        <v>314</v>
      </c>
      <c r="C47" t="s">
        <v>69</v>
      </c>
      <c r="D47" t="s">
        <v>70</v>
      </c>
      <c r="E47">
        <v>2024</v>
      </c>
      <c r="F47">
        <v>1</v>
      </c>
      <c r="G47" t="s">
        <v>127</v>
      </c>
      <c r="H47" t="s">
        <v>392</v>
      </c>
      <c r="I47">
        <v>171</v>
      </c>
      <c r="J47" t="s">
        <v>395</v>
      </c>
      <c r="K47" s="1" t="s">
        <v>360</v>
      </c>
      <c r="N47">
        <v>1</v>
      </c>
      <c r="O47">
        <v>345</v>
      </c>
      <c r="P47">
        <v>375</v>
      </c>
      <c r="Q47">
        <v>390</v>
      </c>
      <c r="R47">
        <v>390</v>
      </c>
      <c r="S47">
        <v>210</v>
      </c>
      <c r="T47">
        <v>230</v>
      </c>
      <c r="U47">
        <v>240</v>
      </c>
      <c r="V47">
        <v>240</v>
      </c>
      <c r="W47">
        <v>630</v>
      </c>
      <c r="X47">
        <v>290</v>
      </c>
      <c r="Y47">
        <v>325</v>
      </c>
      <c r="Z47">
        <v>350</v>
      </c>
      <c r="AA47">
        <v>350</v>
      </c>
      <c r="AB47">
        <v>980</v>
      </c>
      <c r="AC47" s="1" t="s">
        <v>361</v>
      </c>
      <c r="AD47" s="1" t="s">
        <v>361</v>
      </c>
      <c r="AE47" s="1" t="s">
        <v>362</v>
      </c>
      <c r="AF47" s="1" t="s">
        <v>363</v>
      </c>
      <c r="AG47" s="1" t="s">
        <v>362</v>
      </c>
      <c r="AH47" s="1" t="s">
        <v>364</v>
      </c>
      <c r="AI47" s="1" t="s">
        <v>364</v>
      </c>
      <c r="AJ47">
        <v>658.65800000000002</v>
      </c>
      <c r="AK47">
        <v>658.65800000000002</v>
      </c>
      <c r="AL47">
        <v>1</v>
      </c>
      <c r="AM47" t="s">
        <v>77</v>
      </c>
      <c r="AN47" t="s">
        <v>77</v>
      </c>
      <c r="AO47" t="s">
        <v>77</v>
      </c>
      <c r="AP47" t="s">
        <v>77</v>
      </c>
      <c r="AQ47" t="s">
        <v>77</v>
      </c>
      <c r="AR47" t="s">
        <v>77</v>
      </c>
      <c r="AS47" t="s">
        <v>77</v>
      </c>
      <c r="AT47" t="s">
        <v>77</v>
      </c>
      <c r="AU47" t="s">
        <v>77</v>
      </c>
      <c r="AV47" t="s">
        <v>77</v>
      </c>
      <c r="AW47" t="s">
        <v>77</v>
      </c>
      <c r="AX47" t="s">
        <v>77</v>
      </c>
      <c r="AY47" t="s">
        <v>77</v>
      </c>
      <c r="AZ47" t="s">
        <v>77</v>
      </c>
      <c r="BA47" t="s">
        <v>77</v>
      </c>
      <c r="BB47" t="s">
        <v>77</v>
      </c>
      <c r="BC47" t="s">
        <v>77</v>
      </c>
      <c r="BD47" t="s">
        <v>77</v>
      </c>
      <c r="BE47" t="s">
        <v>77</v>
      </c>
      <c r="BF47" t="s">
        <v>77</v>
      </c>
      <c r="BG47" t="s">
        <v>77</v>
      </c>
      <c r="BH47" t="s">
        <v>77</v>
      </c>
      <c r="BI47" t="s">
        <v>77</v>
      </c>
      <c r="BJ47" t="s">
        <v>77</v>
      </c>
      <c r="BK47" t="s">
        <v>77</v>
      </c>
      <c r="BL47" t="s">
        <v>77</v>
      </c>
      <c r="BM47" t="s">
        <v>77</v>
      </c>
    </row>
    <row r="48" spans="1:65" x14ac:dyDescent="0.25">
      <c r="A48" t="s">
        <v>348</v>
      </c>
      <c r="B48" t="s">
        <v>314</v>
      </c>
      <c r="C48" t="s">
        <v>69</v>
      </c>
      <c r="D48" t="s">
        <v>70</v>
      </c>
      <c r="E48">
        <v>2024</v>
      </c>
      <c r="F48">
        <v>1</v>
      </c>
      <c r="G48" t="s">
        <v>127</v>
      </c>
      <c r="H48" t="s">
        <v>392</v>
      </c>
      <c r="I48">
        <v>223</v>
      </c>
      <c r="J48" t="s">
        <v>396</v>
      </c>
      <c r="K48">
        <v>0.605852109963673</v>
      </c>
      <c r="N48">
        <v>1</v>
      </c>
      <c r="O48">
        <v>425</v>
      </c>
      <c r="P48">
        <v>450</v>
      </c>
      <c r="Q48">
        <v>475</v>
      </c>
      <c r="R48">
        <v>475</v>
      </c>
      <c r="S48">
        <v>290</v>
      </c>
      <c r="T48">
        <v>-315</v>
      </c>
      <c r="U48">
        <v>315</v>
      </c>
      <c r="V48">
        <v>315</v>
      </c>
      <c r="W48">
        <v>790</v>
      </c>
      <c r="X48">
        <v>415</v>
      </c>
      <c r="Y48">
        <v>460</v>
      </c>
      <c r="Z48">
        <v>500</v>
      </c>
      <c r="AA48">
        <v>500</v>
      </c>
      <c r="AB48">
        <v>1290</v>
      </c>
      <c r="AC48" s="1" t="s">
        <v>349</v>
      </c>
      <c r="AD48" s="1" t="s">
        <v>349</v>
      </c>
      <c r="AE48" s="1" t="s">
        <v>350</v>
      </c>
      <c r="AF48" s="1" t="s">
        <v>351</v>
      </c>
      <c r="AG48" s="1" t="s">
        <v>350</v>
      </c>
      <c r="AH48" s="1" t="s">
        <v>352</v>
      </c>
      <c r="AI48" s="1" t="s">
        <v>352</v>
      </c>
      <c r="AJ48">
        <v>746.42624999999998</v>
      </c>
      <c r="AK48">
        <v>746.42624999999998</v>
      </c>
      <c r="AL48">
        <v>1</v>
      </c>
      <c r="AM48" t="s">
        <v>77</v>
      </c>
      <c r="AN48" t="s">
        <v>77</v>
      </c>
      <c r="AO48" t="s">
        <v>77</v>
      </c>
      <c r="AP48" t="s">
        <v>77</v>
      </c>
      <c r="AQ48" t="s">
        <v>77</v>
      </c>
      <c r="AR48" t="s">
        <v>77</v>
      </c>
      <c r="AS48" t="s">
        <v>77</v>
      </c>
      <c r="AT48" t="s">
        <v>77</v>
      </c>
      <c r="AU48" t="s">
        <v>78</v>
      </c>
      <c r="AV48" t="s">
        <v>77</v>
      </c>
      <c r="AW48" t="s">
        <v>77</v>
      </c>
      <c r="AX48" t="s">
        <v>77</v>
      </c>
      <c r="AY48" t="s">
        <v>86</v>
      </c>
      <c r="AZ48" t="s">
        <v>86</v>
      </c>
      <c r="BA48" t="s">
        <v>86</v>
      </c>
      <c r="BB48" t="s">
        <v>77</v>
      </c>
      <c r="BC48" t="s">
        <v>77</v>
      </c>
      <c r="BD48" t="s">
        <v>77</v>
      </c>
      <c r="BE48" t="s">
        <v>77</v>
      </c>
      <c r="BF48" t="s">
        <v>77</v>
      </c>
      <c r="BG48" t="s">
        <v>77</v>
      </c>
      <c r="BH48" t="s">
        <v>77</v>
      </c>
      <c r="BI48" t="s">
        <v>77</v>
      </c>
      <c r="BJ48" t="s">
        <v>77</v>
      </c>
      <c r="BK48" t="s">
        <v>77</v>
      </c>
      <c r="BL48" t="s">
        <v>77</v>
      </c>
      <c r="BM48" t="s">
        <v>77</v>
      </c>
    </row>
    <row r="49" spans="1:65" x14ac:dyDescent="0.25">
      <c r="A49" t="s">
        <v>371</v>
      </c>
      <c r="B49" t="s">
        <v>314</v>
      </c>
      <c r="C49" t="s">
        <v>69</v>
      </c>
      <c r="D49" t="s">
        <v>70</v>
      </c>
      <c r="E49">
        <v>2024</v>
      </c>
      <c r="F49">
        <v>1</v>
      </c>
      <c r="G49" t="s">
        <v>127</v>
      </c>
      <c r="H49" t="s">
        <v>392</v>
      </c>
      <c r="I49">
        <v>227</v>
      </c>
      <c r="J49" t="s">
        <v>396</v>
      </c>
      <c r="K49" s="1" t="s">
        <v>372</v>
      </c>
      <c r="N49">
        <v>1</v>
      </c>
      <c r="O49">
        <v>-440</v>
      </c>
      <c r="P49">
        <v>440</v>
      </c>
      <c r="Q49">
        <v>475</v>
      </c>
      <c r="R49">
        <v>475</v>
      </c>
      <c r="S49">
        <v>200</v>
      </c>
      <c r="T49">
        <v>215</v>
      </c>
      <c r="U49">
        <v>-225</v>
      </c>
      <c r="V49">
        <v>215</v>
      </c>
      <c r="W49">
        <v>690</v>
      </c>
      <c r="X49">
        <v>370</v>
      </c>
      <c r="Y49">
        <v>405</v>
      </c>
      <c r="Z49">
        <v>435</v>
      </c>
      <c r="AA49">
        <v>435</v>
      </c>
      <c r="AB49">
        <v>1125</v>
      </c>
      <c r="AC49" s="1" t="s">
        <v>373</v>
      </c>
      <c r="AD49" s="1" t="s">
        <v>373</v>
      </c>
      <c r="AE49" s="1" t="s">
        <v>374</v>
      </c>
      <c r="AF49" s="1" t="s">
        <v>375</v>
      </c>
      <c r="AG49" s="1" t="s">
        <v>374</v>
      </c>
      <c r="AH49" s="1" t="s">
        <v>376</v>
      </c>
      <c r="AI49" s="1" t="s">
        <v>376</v>
      </c>
      <c r="AJ49">
        <v>646.53750000000002</v>
      </c>
      <c r="AK49">
        <v>646.53750000000002</v>
      </c>
      <c r="AL49">
        <v>2</v>
      </c>
      <c r="AM49" t="s">
        <v>87</v>
      </c>
      <c r="AN49" t="s">
        <v>86</v>
      </c>
      <c r="AO49" t="s">
        <v>86</v>
      </c>
      <c r="AP49" t="s">
        <v>77</v>
      </c>
      <c r="AQ49" t="s">
        <v>77</v>
      </c>
      <c r="AR49" t="s">
        <v>77</v>
      </c>
      <c r="AS49" t="s">
        <v>77</v>
      </c>
      <c r="AT49" t="s">
        <v>77</v>
      </c>
      <c r="AU49" t="s">
        <v>77</v>
      </c>
      <c r="AV49" t="s">
        <v>77</v>
      </c>
      <c r="AW49" t="s">
        <v>77</v>
      </c>
      <c r="AX49" t="s">
        <v>77</v>
      </c>
      <c r="AY49" t="s">
        <v>77</v>
      </c>
      <c r="AZ49" t="s">
        <v>77</v>
      </c>
      <c r="BA49" t="s">
        <v>77</v>
      </c>
      <c r="BB49" t="s">
        <v>86</v>
      </c>
      <c r="BC49" t="s">
        <v>86</v>
      </c>
      <c r="BD49" t="s">
        <v>86</v>
      </c>
      <c r="BE49" t="s">
        <v>77</v>
      </c>
      <c r="BF49" t="s">
        <v>77</v>
      </c>
      <c r="BG49" t="s">
        <v>77</v>
      </c>
      <c r="BH49" t="s">
        <v>77</v>
      </c>
      <c r="BI49" t="s">
        <v>77</v>
      </c>
      <c r="BJ49" t="s">
        <v>77</v>
      </c>
      <c r="BK49" t="s">
        <v>77</v>
      </c>
      <c r="BL49" t="s">
        <v>77</v>
      </c>
      <c r="BM49" t="s">
        <v>77</v>
      </c>
    </row>
    <row r="50" spans="1:65" x14ac:dyDescent="0.25">
      <c r="A50" t="s">
        <v>353</v>
      </c>
      <c r="B50" t="s">
        <v>314</v>
      </c>
      <c r="C50" t="s">
        <v>69</v>
      </c>
      <c r="D50" t="s">
        <v>70</v>
      </c>
      <c r="E50">
        <v>2024</v>
      </c>
      <c r="F50">
        <v>1</v>
      </c>
      <c r="G50" t="s">
        <v>127</v>
      </c>
      <c r="H50" t="s">
        <v>397</v>
      </c>
      <c r="I50">
        <v>141</v>
      </c>
      <c r="J50" t="s">
        <v>393</v>
      </c>
      <c r="K50" s="1" t="s">
        <v>354</v>
      </c>
      <c r="N50">
        <v>1</v>
      </c>
      <c r="O50">
        <v>300</v>
      </c>
      <c r="P50">
        <v>330</v>
      </c>
      <c r="Q50">
        <v>345</v>
      </c>
      <c r="R50">
        <v>345</v>
      </c>
      <c r="S50">
        <v>190</v>
      </c>
      <c r="T50">
        <v>205</v>
      </c>
      <c r="U50">
        <v>-215</v>
      </c>
      <c r="V50">
        <v>205</v>
      </c>
      <c r="W50">
        <v>550</v>
      </c>
      <c r="X50">
        <v>290</v>
      </c>
      <c r="Y50">
        <v>320</v>
      </c>
      <c r="Z50">
        <v>340</v>
      </c>
      <c r="AA50">
        <v>340</v>
      </c>
      <c r="AB50">
        <v>890</v>
      </c>
      <c r="AC50" s="1" t="s">
        <v>355</v>
      </c>
      <c r="AD50" s="1" t="s">
        <v>355</v>
      </c>
      <c r="AE50" s="1" t="s">
        <v>356</v>
      </c>
      <c r="AF50" s="1" t="s">
        <v>357</v>
      </c>
      <c r="AG50" s="1" t="s">
        <v>356</v>
      </c>
      <c r="AH50" s="1" t="s">
        <v>358</v>
      </c>
      <c r="AI50" s="1" t="s">
        <v>358</v>
      </c>
      <c r="AJ50">
        <v>698.31179999999995</v>
      </c>
      <c r="AK50">
        <v>698.31179999999995</v>
      </c>
      <c r="AL50">
        <v>1</v>
      </c>
      <c r="AM50" t="s">
        <v>77</v>
      </c>
      <c r="AN50" t="s">
        <v>77</v>
      </c>
      <c r="AO50" t="s">
        <v>77</v>
      </c>
      <c r="AP50" t="s">
        <v>77</v>
      </c>
      <c r="AQ50" t="s">
        <v>77</v>
      </c>
      <c r="AR50" t="s">
        <v>77</v>
      </c>
      <c r="AS50" t="s">
        <v>77</v>
      </c>
      <c r="AT50" t="s">
        <v>77</v>
      </c>
      <c r="AU50" t="s">
        <v>78</v>
      </c>
      <c r="AY50" t="s">
        <v>77</v>
      </c>
      <c r="AZ50" t="s">
        <v>77</v>
      </c>
      <c r="BA50" t="s">
        <v>77</v>
      </c>
      <c r="BB50" t="s">
        <v>86</v>
      </c>
      <c r="BC50" t="s">
        <v>86</v>
      </c>
      <c r="BD50" t="s">
        <v>86</v>
      </c>
      <c r="BE50" t="s">
        <v>77</v>
      </c>
      <c r="BF50" t="s">
        <v>77</v>
      </c>
      <c r="BG50" t="s">
        <v>77</v>
      </c>
      <c r="BH50" t="s">
        <v>77</v>
      </c>
      <c r="BI50" t="s">
        <v>77</v>
      </c>
      <c r="BJ50" t="s">
        <v>77</v>
      </c>
      <c r="BK50" t="s">
        <v>77</v>
      </c>
      <c r="BL50" t="s">
        <v>77</v>
      </c>
      <c r="BM50" t="s">
        <v>77</v>
      </c>
    </row>
    <row r="51" spans="1:65" x14ac:dyDescent="0.25">
      <c r="A51" t="s">
        <v>313</v>
      </c>
      <c r="B51" t="s">
        <v>314</v>
      </c>
      <c r="C51" t="s">
        <v>69</v>
      </c>
      <c r="D51" t="s">
        <v>70</v>
      </c>
      <c r="E51">
        <v>2024</v>
      </c>
      <c r="F51">
        <v>1</v>
      </c>
      <c r="G51" t="s">
        <v>127</v>
      </c>
      <c r="H51" t="s">
        <v>397</v>
      </c>
      <c r="I51">
        <v>204</v>
      </c>
      <c r="J51" t="s">
        <v>398</v>
      </c>
      <c r="K51">
        <v>0.629700380559999</v>
      </c>
      <c r="N51">
        <v>1</v>
      </c>
      <c r="O51">
        <v>550</v>
      </c>
      <c r="P51">
        <v>585</v>
      </c>
      <c r="Q51">
        <v>610</v>
      </c>
      <c r="R51">
        <v>610</v>
      </c>
      <c r="S51">
        <v>300</v>
      </c>
      <c r="T51">
        <v>315</v>
      </c>
      <c r="U51">
        <v>-335</v>
      </c>
      <c r="V51">
        <v>315</v>
      </c>
      <c r="W51">
        <v>925</v>
      </c>
      <c r="X51">
        <v>600</v>
      </c>
      <c r="Y51">
        <v>650</v>
      </c>
      <c r="Z51">
        <v>-700</v>
      </c>
      <c r="AA51">
        <v>650</v>
      </c>
      <c r="AB51">
        <v>1575</v>
      </c>
      <c r="AC51" s="1" t="s">
        <v>315</v>
      </c>
      <c r="AD51" s="1" t="s">
        <v>315</v>
      </c>
      <c r="AE51" s="1" t="s">
        <v>316</v>
      </c>
      <c r="AF51" s="1" t="s">
        <v>317</v>
      </c>
      <c r="AG51" s="1" t="s">
        <v>316</v>
      </c>
      <c r="AH51" s="1" t="s">
        <v>318</v>
      </c>
      <c r="AI51" s="1" t="s">
        <v>318</v>
      </c>
      <c r="AJ51">
        <v>949.41</v>
      </c>
      <c r="AK51">
        <v>949.41</v>
      </c>
      <c r="AL51">
        <v>1</v>
      </c>
      <c r="AM51" t="s">
        <v>77</v>
      </c>
      <c r="AN51" t="s">
        <v>77</v>
      </c>
      <c r="AO51" t="s">
        <v>77</v>
      </c>
      <c r="AP51" t="s">
        <v>77</v>
      </c>
      <c r="AQ51" t="s">
        <v>77</v>
      </c>
      <c r="AR51" t="s">
        <v>77</v>
      </c>
      <c r="AS51" t="s">
        <v>77</v>
      </c>
      <c r="AT51" t="s">
        <v>78</v>
      </c>
      <c r="AU51" t="s">
        <v>77</v>
      </c>
      <c r="AV51" t="s">
        <v>77</v>
      </c>
      <c r="AW51" t="s">
        <v>77</v>
      </c>
      <c r="AX51" t="s">
        <v>77</v>
      </c>
      <c r="AY51" t="s">
        <v>77</v>
      </c>
      <c r="AZ51" t="s">
        <v>77</v>
      </c>
      <c r="BA51" t="s">
        <v>77</v>
      </c>
      <c r="BB51" t="s">
        <v>86</v>
      </c>
      <c r="BC51" t="s">
        <v>86</v>
      </c>
      <c r="BD51" t="s">
        <v>86</v>
      </c>
      <c r="BE51" t="s">
        <v>77</v>
      </c>
      <c r="BF51" t="s">
        <v>77</v>
      </c>
      <c r="BG51" t="s">
        <v>77</v>
      </c>
      <c r="BH51" t="s">
        <v>77</v>
      </c>
      <c r="BI51" t="s">
        <v>77</v>
      </c>
      <c r="BJ51" t="s">
        <v>77</v>
      </c>
      <c r="BK51" t="s">
        <v>86</v>
      </c>
      <c r="BL51" t="s">
        <v>86</v>
      </c>
      <c r="BM51" t="s">
        <v>87</v>
      </c>
    </row>
    <row r="52" spans="1:65" x14ac:dyDescent="0.25">
      <c r="A52" t="s">
        <v>331</v>
      </c>
      <c r="B52" t="s">
        <v>314</v>
      </c>
      <c r="C52" t="s">
        <v>69</v>
      </c>
      <c r="D52" t="s">
        <v>70</v>
      </c>
      <c r="E52">
        <v>2024</v>
      </c>
      <c r="F52">
        <v>1</v>
      </c>
      <c r="G52" t="s">
        <v>127</v>
      </c>
      <c r="H52" t="s">
        <v>397</v>
      </c>
      <c r="I52">
        <v>203</v>
      </c>
      <c r="J52" t="s">
        <v>398</v>
      </c>
      <c r="K52" s="1" t="s">
        <v>332</v>
      </c>
      <c r="N52">
        <v>1</v>
      </c>
      <c r="O52">
        <v>430</v>
      </c>
      <c r="P52">
        <v>460</v>
      </c>
      <c r="Q52">
        <v>-485</v>
      </c>
      <c r="R52">
        <v>460</v>
      </c>
      <c r="S52">
        <v>-340</v>
      </c>
      <c r="T52">
        <v>340</v>
      </c>
      <c r="U52">
        <v>375</v>
      </c>
      <c r="V52">
        <v>375</v>
      </c>
      <c r="W52">
        <v>835</v>
      </c>
      <c r="X52">
        <v>445</v>
      </c>
      <c r="Y52">
        <v>475</v>
      </c>
      <c r="Z52">
        <v>-490</v>
      </c>
      <c r="AA52">
        <v>475</v>
      </c>
      <c r="AB52">
        <v>1310</v>
      </c>
      <c r="AC52" s="1" t="s">
        <v>333</v>
      </c>
      <c r="AD52" s="1" t="s">
        <v>333</v>
      </c>
      <c r="AE52" s="1" t="s">
        <v>334</v>
      </c>
      <c r="AF52">
        <v>594.20671136068802</v>
      </c>
      <c r="AG52" s="1" t="s">
        <v>334</v>
      </c>
      <c r="AH52" s="1" t="s">
        <v>335</v>
      </c>
      <c r="AI52" s="1" t="s">
        <v>335</v>
      </c>
      <c r="AJ52" s="1" t="s">
        <v>336</v>
      </c>
      <c r="AK52" s="1" t="s">
        <v>336</v>
      </c>
      <c r="AL52">
        <v>2</v>
      </c>
      <c r="AM52" t="s">
        <v>77</v>
      </c>
      <c r="AN52" t="s">
        <v>77</v>
      </c>
      <c r="AO52" t="s">
        <v>77</v>
      </c>
      <c r="AP52" t="s">
        <v>77</v>
      </c>
      <c r="AQ52" t="s">
        <v>77</v>
      </c>
      <c r="AR52" t="s">
        <v>78</v>
      </c>
      <c r="AS52" t="s">
        <v>78</v>
      </c>
      <c r="AT52" t="s">
        <v>77</v>
      </c>
      <c r="AU52" t="s">
        <v>78</v>
      </c>
      <c r="AV52" t="s">
        <v>86</v>
      </c>
      <c r="AW52" t="s">
        <v>86</v>
      </c>
      <c r="AX52" t="s">
        <v>86</v>
      </c>
      <c r="AY52" t="s">
        <v>77</v>
      </c>
      <c r="AZ52" t="s">
        <v>77</v>
      </c>
      <c r="BA52" t="s">
        <v>77</v>
      </c>
      <c r="BB52" t="s">
        <v>77</v>
      </c>
      <c r="BC52" t="s">
        <v>77</v>
      </c>
      <c r="BD52" t="s">
        <v>77</v>
      </c>
      <c r="BE52" t="s">
        <v>77</v>
      </c>
      <c r="BF52" t="s">
        <v>77</v>
      </c>
      <c r="BG52" t="s">
        <v>77</v>
      </c>
      <c r="BH52" t="s">
        <v>77</v>
      </c>
      <c r="BI52" t="s">
        <v>77</v>
      </c>
      <c r="BJ52" t="s">
        <v>77</v>
      </c>
      <c r="BK52" t="s">
        <v>86</v>
      </c>
      <c r="BL52" t="s">
        <v>86</v>
      </c>
      <c r="BM52" t="s">
        <v>86</v>
      </c>
    </row>
    <row r="53" spans="1:65" x14ac:dyDescent="0.25">
      <c r="A53" t="s">
        <v>337</v>
      </c>
      <c r="B53" t="s">
        <v>314</v>
      </c>
      <c r="C53" t="s">
        <v>69</v>
      </c>
      <c r="D53" t="s">
        <v>70</v>
      </c>
      <c r="E53">
        <v>2024</v>
      </c>
      <c r="F53">
        <v>1</v>
      </c>
      <c r="G53" t="s">
        <v>127</v>
      </c>
      <c r="H53" t="s">
        <v>397</v>
      </c>
      <c r="I53">
        <v>203</v>
      </c>
      <c r="J53" t="s">
        <v>398</v>
      </c>
      <c r="K53" s="1" t="s">
        <v>332</v>
      </c>
      <c r="N53">
        <v>1</v>
      </c>
      <c r="O53">
        <v>465</v>
      </c>
      <c r="P53">
        <v>500</v>
      </c>
      <c r="Q53">
        <v>525</v>
      </c>
      <c r="R53">
        <v>525</v>
      </c>
      <c r="S53">
        <v>285</v>
      </c>
      <c r="T53">
        <v>305</v>
      </c>
      <c r="U53">
        <v>-315</v>
      </c>
      <c r="V53">
        <v>305</v>
      </c>
      <c r="W53">
        <v>830</v>
      </c>
      <c r="X53">
        <v>385</v>
      </c>
      <c r="Y53">
        <v>435</v>
      </c>
      <c r="Z53">
        <v>470</v>
      </c>
      <c r="AA53">
        <v>470</v>
      </c>
      <c r="AB53">
        <v>1300</v>
      </c>
      <c r="AC53" s="1" t="s">
        <v>338</v>
      </c>
      <c r="AD53" s="1" t="s">
        <v>338</v>
      </c>
      <c r="AE53" s="1" t="s">
        <v>339</v>
      </c>
      <c r="AF53" s="1" t="s">
        <v>340</v>
      </c>
      <c r="AG53" s="1" t="s">
        <v>339</v>
      </c>
      <c r="AH53">
        <v>64.282350634174193</v>
      </c>
      <c r="AI53">
        <v>64.282350634174193</v>
      </c>
      <c r="AJ53" s="1" t="s">
        <v>341</v>
      </c>
      <c r="AK53" s="1" t="s">
        <v>341</v>
      </c>
      <c r="AL53">
        <v>3</v>
      </c>
      <c r="AM53" t="s">
        <v>77</v>
      </c>
      <c r="AN53" t="s">
        <v>77</v>
      </c>
      <c r="AO53" t="s">
        <v>77</v>
      </c>
      <c r="AP53" t="s">
        <v>77</v>
      </c>
      <c r="AQ53" t="s">
        <v>77</v>
      </c>
      <c r="AR53" t="s">
        <v>77</v>
      </c>
      <c r="AS53" t="s">
        <v>77</v>
      </c>
      <c r="AT53" t="s">
        <v>77</v>
      </c>
      <c r="AU53" t="s">
        <v>77</v>
      </c>
      <c r="AV53" t="s">
        <v>77</v>
      </c>
      <c r="AW53" t="s">
        <v>77</v>
      </c>
      <c r="AX53" t="s">
        <v>77</v>
      </c>
      <c r="AY53" t="s">
        <v>77</v>
      </c>
      <c r="AZ53" t="s">
        <v>77</v>
      </c>
      <c r="BA53" t="s">
        <v>77</v>
      </c>
      <c r="BB53" t="s">
        <v>86</v>
      </c>
      <c r="BC53" t="s">
        <v>86</v>
      </c>
      <c r="BD53" t="s">
        <v>86</v>
      </c>
      <c r="BE53" t="s">
        <v>77</v>
      </c>
      <c r="BF53" t="s">
        <v>77</v>
      </c>
      <c r="BG53" t="s">
        <v>77</v>
      </c>
      <c r="BH53" t="s">
        <v>77</v>
      </c>
      <c r="BI53" t="s">
        <v>77</v>
      </c>
      <c r="BJ53" t="s">
        <v>77</v>
      </c>
      <c r="BK53" t="s">
        <v>77</v>
      </c>
      <c r="BL53" t="s">
        <v>77</v>
      </c>
      <c r="BM53" t="s">
        <v>77</v>
      </c>
    </row>
    <row r="54" spans="1:65" x14ac:dyDescent="0.25">
      <c r="A54" t="s">
        <v>319</v>
      </c>
      <c r="B54" t="s">
        <v>314</v>
      </c>
      <c r="C54" t="s">
        <v>69</v>
      </c>
      <c r="D54" t="s">
        <v>70</v>
      </c>
      <c r="E54">
        <v>2024</v>
      </c>
      <c r="F54">
        <v>1</v>
      </c>
      <c r="G54" t="s">
        <v>127</v>
      </c>
      <c r="H54" t="s">
        <v>397</v>
      </c>
      <c r="I54">
        <v>231</v>
      </c>
      <c r="J54" t="s">
        <v>396</v>
      </c>
      <c r="K54" s="1" t="s">
        <v>320</v>
      </c>
      <c r="N54">
        <v>1</v>
      </c>
      <c r="O54">
        <v>535</v>
      </c>
      <c r="P54">
        <v>570</v>
      </c>
      <c r="Q54">
        <v>600</v>
      </c>
      <c r="R54">
        <v>600</v>
      </c>
      <c r="S54">
        <v>-365</v>
      </c>
      <c r="T54">
        <v>365</v>
      </c>
      <c r="U54">
        <v>-400</v>
      </c>
      <c r="V54">
        <v>365</v>
      </c>
      <c r="W54">
        <v>965</v>
      </c>
      <c r="X54">
        <v>475</v>
      </c>
      <c r="Y54">
        <v>510</v>
      </c>
      <c r="Z54">
        <v>535</v>
      </c>
      <c r="AA54">
        <v>535</v>
      </c>
      <c r="AB54">
        <v>1500</v>
      </c>
      <c r="AC54" s="1" t="s">
        <v>321</v>
      </c>
      <c r="AD54" s="1" t="s">
        <v>321</v>
      </c>
      <c r="AE54" s="1" t="s">
        <v>322</v>
      </c>
      <c r="AF54" s="1" t="s">
        <v>323</v>
      </c>
      <c r="AG54" s="1" t="s">
        <v>322</v>
      </c>
      <c r="AH54" s="1" t="s">
        <v>324</v>
      </c>
      <c r="AI54" s="1" t="s">
        <v>324</v>
      </c>
      <c r="AJ54" s="1" t="s">
        <v>325</v>
      </c>
      <c r="AK54" s="1" t="s">
        <v>325</v>
      </c>
      <c r="AL54">
        <v>1</v>
      </c>
      <c r="AM54" t="s">
        <v>77</v>
      </c>
      <c r="AN54" t="s">
        <v>77</v>
      </c>
      <c r="AO54" t="s">
        <v>77</v>
      </c>
      <c r="AP54" t="s">
        <v>77</v>
      </c>
      <c r="AQ54" t="s">
        <v>77</v>
      </c>
      <c r="AR54" t="s">
        <v>77</v>
      </c>
      <c r="AS54" t="s">
        <v>77</v>
      </c>
      <c r="AT54" t="s">
        <v>77</v>
      </c>
      <c r="AU54" t="s">
        <v>77</v>
      </c>
      <c r="AV54" t="s">
        <v>326</v>
      </c>
      <c r="AW54" t="s">
        <v>86</v>
      </c>
      <c r="AX54" t="s">
        <v>86</v>
      </c>
      <c r="AY54" t="s">
        <v>77</v>
      </c>
      <c r="AZ54" t="s">
        <v>95</v>
      </c>
      <c r="BA54" t="s">
        <v>77</v>
      </c>
      <c r="BB54" t="s">
        <v>86</v>
      </c>
      <c r="BC54" t="s">
        <v>86</v>
      </c>
      <c r="BD54" t="s">
        <v>86</v>
      </c>
      <c r="BE54" t="s">
        <v>77</v>
      </c>
      <c r="BF54" t="s">
        <v>77</v>
      </c>
      <c r="BG54" t="s">
        <v>77</v>
      </c>
      <c r="BH54" t="s">
        <v>77</v>
      </c>
      <c r="BI54" t="s">
        <v>77</v>
      </c>
      <c r="BJ54" t="s">
        <v>77</v>
      </c>
      <c r="BK54" t="s">
        <v>77</v>
      </c>
      <c r="BL54" t="s">
        <v>95</v>
      </c>
      <c r="BM54" t="s">
        <v>77</v>
      </c>
    </row>
    <row r="55" spans="1:65" x14ac:dyDescent="0.25">
      <c r="A55" t="s">
        <v>327</v>
      </c>
      <c r="B55" t="s">
        <v>314</v>
      </c>
      <c r="C55" t="s">
        <v>69</v>
      </c>
      <c r="D55" t="s">
        <v>70</v>
      </c>
      <c r="E55">
        <v>2024</v>
      </c>
      <c r="F55">
        <v>1</v>
      </c>
      <c r="G55" t="s">
        <v>127</v>
      </c>
      <c r="H55" t="s">
        <v>397</v>
      </c>
      <c r="I55">
        <v>231</v>
      </c>
      <c r="J55" t="s">
        <v>396</v>
      </c>
      <c r="K55" s="1" t="s">
        <v>320</v>
      </c>
      <c r="N55">
        <v>1</v>
      </c>
      <c r="O55">
        <v>535</v>
      </c>
      <c r="P55">
        <v>565</v>
      </c>
      <c r="Q55">
        <v>-585</v>
      </c>
      <c r="R55">
        <v>565</v>
      </c>
      <c r="S55">
        <v>325</v>
      </c>
      <c r="T55">
        <v>350</v>
      </c>
      <c r="U55">
        <v>-380</v>
      </c>
      <c r="V55">
        <v>350</v>
      </c>
      <c r="W55">
        <v>915</v>
      </c>
      <c r="X55">
        <v>525</v>
      </c>
      <c r="Y55">
        <v>550</v>
      </c>
      <c r="Z55">
        <v>575</v>
      </c>
      <c r="AA55">
        <v>575</v>
      </c>
      <c r="AB55">
        <v>1490</v>
      </c>
      <c r="AC55">
        <v>407.95001371761998</v>
      </c>
      <c r="AD55">
        <v>407.95001371761998</v>
      </c>
      <c r="AE55">
        <v>404.156840218632</v>
      </c>
      <c r="AF55" s="1" t="s">
        <v>328</v>
      </c>
      <c r="AG55">
        <v>404.156840218632</v>
      </c>
      <c r="AH55" s="1" t="s">
        <v>329</v>
      </c>
      <c r="AI55" s="1" t="s">
        <v>329</v>
      </c>
      <c r="AJ55" s="1" t="s">
        <v>330</v>
      </c>
      <c r="AK55" s="1" t="s">
        <v>330</v>
      </c>
      <c r="AL55">
        <v>2</v>
      </c>
      <c r="AM55" t="s">
        <v>77</v>
      </c>
      <c r="AN55" t="s">
        <v>77</v>
      </c>
      <c r="AO55" t="s">
        <v>77</v>
      </c>
      <c r="AP55" t="s">
        <v>77</v>
      </c>
      <c r="AQ55" t="s">
        <v>78</v>
      </c>
      <c r="AR55" t="s">
        <v>77</v>
      </c>
      <c r="AS55" t="s">
        <v>77</v>
      </c>
      <c r="AT55" t="s">
        <v>86</v>
      </c>
      <c r="AU55" t="s">
        <v>86</v>
      </c>
      <c r="AV55" t="s">
        <v>77</v>
      </c>
      <c r="AW55" t="s">
        <v>77</v>
      </c>
      <c r="AX55" t="s">
        <v>77</v>
      </c>
      <c r="AY55" t="s">
        <v>77</v>
      </c>
      <c r="AZ55" t="s">
        <v>77</v>
      </c>
      <c r="BA55" t="s">
        <v>77</v>
      </c>
      <c r="BB55" t="s">
        <v>86</v>
      </c>
      <c r="BC55" t="s">
        <v>77</v>
      </c>
      <c r="BD55" t="s">
        <v>95</v>
      </c>
      <c r="BE55" t="s">
        <v>77</v>
      </c>
      <c r="BF55" t="s">
        <v>77</v>
      </c>
      <c r="BG55" t="s">
        <v>77</v>
      </c>
      <c r="BH55" t="s">
        <v>77</v>
      </c>
      <c r="BI55" t="s">
        <v>77</v>
      </c>
      <c r="BJ55" t="s">
        <v>77</v>
      </c>
      <c r="BK55" t="s">
        <v>77</v>
      </c>
      <c r="BL55" t="s">
        <v>77</v>
      </c>
      <c r="BM55" t="s">
        <v>77</v>
      </c>
    </row>
    <row r="56" spans="1:65" x14ac:dyDescent="0.25">
      <c r="A56" t="s">
        <v>624</v>
      </c>
      <c r="B56" t="s">
        <v>314</v>
      </c>
      <c r="C56" t="s">
        <v>120</v>
      </c>
      <c r="D56" t="s">
        <v>121</v>
      </c>
      <c r="E56">
        <v>2024</v>
      </c>
      <c r="F56">
        <v>1</v>
      </c>
      <c r="G56" t="s">
        <v>127</v>
      </c>
      <c r="H56" t="s">
        <v>1048</v>
      </c>
      <c r="I56">
        <v>114</v>
      </c>
      <c r="J56" t="s">
        <v>1049</v>
      </c>
      <c r="K56" s="1" t="s">
        <v>625</v>
      </c>
      <c r="N56">
        <v>1</v>
      </c>
      <c r="O56">
        <v>175</v>
      </c>
      <c r="P56">
        <v>200</v>
      </c>
      <c r="Q56">
        <v>215</v>
      </c>
      <c r="R56">
        <v>215</v>
      </c>
      <c r="S56">
        <v>105</v>
      </c>
      <c r="T56">
        <v>120</v>
      </c>
      <c r="U56">
        <v>-135</v>
      </c>
      <c r="V56">
        <v>120</v>
      </c>
      <c r="W56">
        <v>335</v>
      </c>
      <c r="X56">
        <v>230</v>
      </c>
      <c r="Y56">
        <v>250</v>
      </c>
      <c r="Z56">
        <v>265</v>
      </c>
      <c r="AA56">
        <v>265</v>
      </c>
      <c r="AB56">
        <v>600</v>
      </c>
      <c r="AC56" s="1" t="s">
        <v>626</v>
      </c>
      <c r="AD56" s="1" t="s">
        <v>626</v>
      </c>
      <c r="AE56" s="1" t="s">
        <v>627</v>
      </c>
      <c r="AF56" s="1" t="s">
        <v>170</v>
      </c>
      <c r="AG56" s="1" t="s">
        <v>627</v>
      </c>
      <c r="AH56" s="1" t="s">
        <v>628</v>
      </c>
      <c r="AI56" s="1" t="s">
        <v>628</v>
      </c>
      <c r="AJ56">
        <v>583.59</v>
      </c>
      <c r="AK56">
        <v>583.59</v>
      </c>
      <c r="AL56">
        <v>1</v>
      </c>
      <c r="AM56" t="s">
        <v>77</v>
      </c>
      <c r="AN56" t="s">
        <v>77</v>
      </c>
      <c r="AO56" t="s">
        <v>77</v>
      </c>
      <c r="AP56" t="s">
        <v>77</v>
      </c>
      <c r="AQ56" t="s">
        <v>77</v>
      </c>
      <c r="AR56" t="s">
        <v>77</v>
      </c>
      <c r="AS56" t="s">
        <v>77</v>
      </c>
      <c r="AT56" t="s">
        <v>77</v>
      </c>
      <c r="AU56" t="s">
        <v>77</v>
      </c>
      <c r="AV56" t="s">
        <v>87</v>
      </c>
      <c r="AW56" t="s">
        <v>77</v>
      </c>
      <c r="AX56" t="s">
        <v>77</v>
      </c>
      <c r="AY56" t="s">
        <v>77</v>
      </c>
      <c r="AZ56" t="s">
        <v>77</v>
      </c>
      <c r="BA56" t="s">
        <v>77</v>
      </c>
      <c r="BB56" t="s">
        <v>77</v>
      </c>
      <c r="BC56" t="s">
        <v>77</v>
      </c>
      <c r="BD56" t="s">
        <v>77</v>
      </c>
      <c r="BE56" t="s">
        <v>77</v>
      </c>
      <c r="BF56" t="s">
        <v>77</v>
      </c>
      <c r="BG56" t="s">
        <v>77</v>
      </c>
      <c r="BH56" t="s">
        <v>77</v>
      </c>
      <c r="BI56" t="s">
        <v>77</v>
      </c>
      <c r="BJ56" t="s">
        <v>77</v>
      </c>
      <c r="BK56" t="s">
        <v>77</v>
      </c>
      <c r="BL56" t="s">
        <v>77</v>
      </c>
      <c r="BM56" t="s">
        <v>77</v>
      </c>
    </row>
    <row r="57" spans="1:65" x14ac:dyDescent="0.25">
      <c r="A57" t="s">
        <v>551</v>
      </c>
      <c r="B57" t="s">
        <v>314</v>
      </c>
      <c r="C57" t="s">
        <v>120</v>
      </c>
      <c r="D57" t="s">
        <v>423</v>
      </c>
      <c r="E57">
        <v>2024</v>
      </c>
      <c r="F57">
        <v>1</v>
      </c>
      <c r="G57" t="s">
        <v>127</v>
      </c>
      <c r="H57" t="s">
        <v>1048</v>
      </c>
      <c r="I57">
        <v>124.4</v>
      </c>
      <c r="J57" t="s">
        <v>1050</v>
      </c>
      <c r="K57" s="1" t="s">
        <v>552</v>
      </c>
      <c r="N57">
        <v>1</v>
      </c>
      <c r="O57">
        <v>205</v>
      </c>
      <c r="P57">
        <v>225</v>
      </c>
      <c r="Q57">
        <v>245</v>
      </c>
      <c r="R57">
        <v>245</v>
      </c>
      <c r="S57">
        <v>135</v>
      </c>
      <c r="T57">
        <v>-150</v>
      </c>
      <c r="U57">
        <v>150</v>
      </c>
      <c r="V57">
        <v>150</v>
      </c>
      <c r="W57">
        <v>395</v>
      </c>
      <c r="X57">
        <v>270</v>
      </c>
      <c r="Y57">
        <v>285</v>
      </c>
      <c r="Z57">
        <v>305</v>
      </c>
      <c r="AA57">
        <v>305</v>
      </c>
      <c r="AB57">
        <v>700</v>
      </c>
      <c r="AC57" s="1" t="s">
        <v>553</v>
      </c>
      <c r="AD57" s="1" t="s">
        <v>553</v>
      </c>
      <c r="AE57" s="1" t="s">
        <v>554</v>
      </c>
      <c r="AF57" s="1" t="s">
        <v>555</v>
      </c>
      <c r="AG57" s="1" t="s">
        <v>554</v>
      </c>
      <c r="AH57" s="1" t="s">
        <v>556</v>
      </c>
      <c r="AI57" s="1" t="s">
        <v>556</v>
      </c>
      <c r="AJ57">
        <v>619.654</v>
      </c>
      <c r="AK57">
        <v>619.654</v>
      </c>
      <c r="AL57">
        <v>1</v>
      </c>
      <c r="AM57" t="s">
        <v>77</v>
      </c>
      <c r="AN57" t="s">
        <v>77</v>
      </c>
      <c r="AO57" t="s">
        <v>77</v>
      </c>
      <c r="AP57" t="s">
        <v>77</v>
      </c>
      <c r="AQ57" t="s">
        <v>77</v>
      </c>
      <c r="AR57" t="s">
        <v>77</v>
      </c>
      <c r="AS57" t="s">
        <v>77</v>
      </c>
      <c r="AT57" t="s">
        <v>77</v>
      </c>
      <c r="AU57" t="s">
        <v>87</v>
      </c>
      <c r="AV57" t="s">
        <v>77</v>
      </c>
      <c r="AW57" t="s">
        <v>77</v>
      </c>
      <c r="AX57" t="s">
        <v>77</v>
      </c>
      <c r="AY57" t="s">
        <v>87</v>
      </c>
      <c r="AZ57" t="s">
        <v>87</v>
      </c>
      <c r="BA57" t="s">
        <v>87</v>
      </c>
      <c r="BB57" t="s">
        <v>77</v>
      </c>
      <c r="BC57" t="s">
        <v>77</v>
      </c>
      <c r="BD57" t="s">
        <v>77</v>
      </c>
      <c r="BE57" t="s">
        <v>77</v>
      </c>
      <c r="BF57" t="s">
        <v>77</v>
      </c>
      <c r="BG57" t="s">
        <v>77</v>
      </c>
      <c r="BH57" t="s">
        <v>77</v>
      </c>
      <c r="BI57" t="s">
        <v>77</v>
      </c>
      <c r="BJ57" t="s">
        <v>77</v>
      </c>
      <c r="BK57" t="s">
        <v>77</v>
      </c>
      <c r="BL57" t="s">
        <v>77</v>
      </c>
      <c r="BM57" t="s">
        <v>77</v>
      </c>
    </row>
    <row r="58" spans="1:65" x14ac:dyDescent="0.25">
      <c r="A58" t="s">
        <v>578</v>
      </c>
      <c r="B58" t="s">
        <v>314</v>
      </c>
      <c r="C58" t="s">
        <v>120</v>
      </c>
      <c r="D58" t="s">
        <v>121</v>
      </c>
      <c r="E58">
        <v>2024</v>
      </c>
      <c r="F58">
        <v>1</v>
      </c>
      <c r="G58" t="s">
        <v>127</v>
      </c>
      <c r="H58" t="s">
        <v>1048</v>
      </c>
      <c r="I58">
        <v>125</v>
      </c>
      <c r="J58" t="s">
        <v>1050</v>
      </c>
      <c r="K58" s="1" t="s">
        <v>579</v>
      </c>
      <c r="N58">
        <v>1</v>
      </c>
      <c r="O58">
        <v>200</v>
      </c>
      <c r="P58">
        <v>210</v>
      </c>
      <c r="Q58">
        <v>230</v>
      </c>
      <c r="R58">
        <v>230</v>
      </c>
      <c r="S58">
        <v>145</v>
      </c>
      <c r="T58">
        <v>165</v>
      </c>
      <c r="U58">
        <v>170</v>
      </c>
      <c r="V58">
        <v>170</v>
      </c>
      <c r="W58">
        <v>400</v>
      </c>
      <c r="X58">
        <v>240</v>
      </c>
      <c r="Y58">
        <v>260</v>
      </c>
      <c r="Z58">
        <v>275</v>
      </c>
      <c r="AA58">
        <v>275</v>
      </c>
      <c r="AB58">
        <v>675</v>
      </c>
      <c r="AC58" s="1" t="s">
        <v>580</v>
      </c>
      <c r="AD58" s="1" t="s">
        <v>580</v>
      </c>
      <c r="AE58" s="1" t="s">
        <v>581</v>
      </c>
      <c r="AF58" s="1" t="s">
        <v>83</v>
      </c>
      <c r="AG58" s="1" t="s">
        <v>581</v>
      </c>
      <c r="AH58" s="1" t="s">
        <v>582</v>
      </c>
      <c r="AI58" s="1" t="s">
        <v>582</v>
      </c>
      <c r="AJ58">
        <v>594.80999999999995</v>
      </c>
      <c r="AK58">
        <v>594.80999999999995</v>
      </c>
      <c r="AL58">
        <v>2</v>
      </c>
      <c r="AM58" t="s">
        <v>77</v>
      </c>
      <c r="AN58" t="s">
        <v>77</v>
      </c>
      <c r="AO58" t="s">
        <v>77</v>
      </c>
      <c r="AP58" t="s">
        <v>77</v>
      </c>
      <c r="AQ58" t="s">
        <v>77</v>
      </c>
      <c r="AR58" t="s">
        <v>77</v>
      </c>
      <c r="AS58" t="s">
        <v>77</v>
      </c>
      <c r="AT58" t="s">
        <v>77</v>
      </c>
      <c r="AU58" t="s">
        <v>77</v>
      </c>
      <c r="AV58" t="s">
        <v>77</v>
      </c>
      <c r="AW58" t="s">
        <v>77</v>
      </c>
      <c r="AX58" t="s">
        <v>77</v>
      </c>
      <c r="AY58" t="s">
        <v>77</v>
      </c>
      <c r="AZ58" t="s">
        <v>77</v>
      </c>
      <c r="BA58" t="s">
        <v>77</v>
      </c>
      <c r="BB58" t="s">
        <v>77</v>
      </c>
      <c r="BC58" t="s">
        <v>77</v>
      </c>
      <c r="BD58" t="s">
        <v>77</v>
      </c>
      <c r="BE58" t="s">
        <v>77</v>
      </c>
      <c r="BF58" t="s">
        <v>77</v>
      </c>
      <c r="BG58" t="s">
        <v>77</v>
      </c>
      <c r="BH58" t="s">
        <v>77</v>
      </c>
      <c r="BI58" t="s">
        <v>77</v>
      </c>
      <c r="BJ58" t="s">
        <v>77</v>
      </c>
      <c r="BK58" t="s">
        <v>77</v>
      </c>
      <c r="BL58" t="s">
        <v>77</v>
      </c>
      <c r="BM58" t="s">
        <v>77</v>
      </c>
    </row>
    <row r="59" spans="1:65" x14ac:dyDescent="0.25">
      <c r="A59" t="s">
        <v>608</v>
      </c>
      <c r="B59" t="s">
        <v>314</v>
      </c>
      <c r="C59" t="s">
        <v>120</v>
      </c>
      <c r="D59" t="s">
        <v>158</v>
      </c>
      <c r="E59">
        <v>2024</v>
      </c>
      <c r="F59">
        <v>1</v>
      </c>
      <c r="G59" t="s">
        <v>127</v>
      </c>
      <c r="H59" t="s">
        <v>1048</v>
      </c>
      <c r="I59">
        <v>130</v>
      </c>
      <c r="J59" t="s">
        <v>1050</v>
      </c>
      <c r="K59" s="1" t="s">
        <v>609</v>
      </c>
      <c r="N59">
        <v>1</v>
      </c>
      <c r="O59">
        <v>185</v>
      </c>
      <c r="P59">
        <v>205</v>
      </c>
      <c r="Q59">
        <v>220</v>
      </c>
      <c r="R59">
        <v>220</v>
      </c>
      <c r="S59">
        <v>125</v>
      </c>
      <c r="T59">
        <v>135</v>
      </c>
      <c r="U59">
        <v>140</v>
      </c>
      <c r="V59">
        <v>140</v>
      </c>
      <c r="W59">
        <v>360</v>
      </c>
      <c r="X59">
        <v>285</v>
      </c>
      <c r="Y59">
        <v>305</v>
      </c>
      <c r="Z59">
        <v>-330</v>
      </c>
      <c r="AA59">
        <v>305</v>
      </c>
      <c r="AB59">
        <v>665</v>
      </c>
      <c r="AC59" s="1" t="s">
        <v>610</v>
      </c>
      <c r="AD59" s="1" t="s">
        <v>610</v>
      </c>
      <c r="AE59" s="1" t="s">
        <v>611</v>
      </c>
      <c r="AF59" s="1" t="s">
        <v>188</v>
      </c>
      <c r="AG59" s="1" t="s">
        <v>611</v>
      </c>
      <c r="AH59" s="1" t="s">
        <v>612</v>
      </c>
      <c r="AI59" s="1" t="s">
        <v>612</v>
      </c>
      <c r="AJ59">
        <v>563.48775000000001</v>
      </c>
      <c r="AK59">
        <v>563.48775000000001</v>
      </c>
      <c r="AL59">
        <v>3</v>
      </c>
      <c r="AM59" t="s">
        <v>77</v>
      </c>
      <c r="AN59" t="s">
        <v>77</v>
      </c>
      <c r="AO59" t="s">
        <v>77</v>
      </c>
      <c r="AP59" t="s">
        <v>77</v>
      </c>
      <c r="AQ59" t="s">
        <v>77</v>
      </c>
      <c r="AR59" t="s">
        <v>77</v>
      </c>
      <c r="AS59" t="s">
        <v>77</v>
      </c>
      <c r="AT59" t="s">
        <v>77</v>
      </c>
      <c r="AU59" t="s">
        <v>77</v>
      </c>
      <c r="AV59" t="s">
        <v>77</v>
      </c>
      <c r="AW59" t="s">
        <v>87</v>
      </c>
      <c r="AX59" t="s">
        <v>77</v>
      </c>
      <c r="AY59" t="s">
        <v>77</v>
      </c>
      <c r="AZ59" t="s">
        <v>77</v>
      </c>
      <c r="BA59" t="s">
        <v>77</v>
      </c>
      <c r="BB59" t="s">
        <v>77</v>
      </c>
      <c r="BC59" t="s">
        <v>77</v>
      </c>
      <c r="BD59" t="s">
        <v>77</v>
      </c>
      <c r="BE59" t="s">
        <v>77</v>
      </c>
      <c r="BF59" t="s">
        <v>77</v>
      </c>
      <c r="BG59" t="s">
        <v>77</v>
      </c>
      <c r="BH59" t="s">
        <v>77</v>
      </c>
      <c r="BI59" t="s">
        <v>77</v>
      </c>
      <c r="BJ59" t="s">
        <v>77</v>
      </c>
      <c r="BK59" t="s">
        <v>87</v>
      </c>
      <c r="BL59" t="s">
        <v>87</v>
      </c>
      <c r="BM59" t="s">
        <v>87</v>
      </c>
    </row>
    <row r="60" spans="1:65" x14ac:dyDescent="0.25">
      <c r="A60" t="s">
        <v>613</v>
      </c>
      <c r="B60" t="s">
        <v>314</v>
      </c>
      <c r="C60" t="s">
        <v>120</v>
      </c>
      <c r="D60" t="s">
        <v>133</v>
      </c>
      <c r="E60">
        <v>2024</v>
      </c>
      <c r="F60">
        <v>1</v>
      </c>
      <c r="G60" t="s">
        <v>127</v>
      </c>
      <c r="H60" t="s">
        <v>1048</v>
      </c>
      <c r="I60">
        <v>129.5</v>
      </c>
      <c r="J60" t="s">
        <v>1050</v>
      </c>
      <c r="K60" s="1" t="s">
        <v>614</v>
      </c>
      <c r="N60">
        <v>1</v>
      </c>
      <c r="O60">
        <v>185</v>
      </c>
      <c r="P60">
        <v>205</v>
      </c>
      <c r="Q60">
        <v>225</v>
      </c>
      <c r="R60">
        <v>225</v>
      </c>
      <c r="S60">
        <v>125</v>
      </c>
      <c r="T60">
        <v>140</v>
      </c>
      <c r="U60">
        <v>155</v>
      </c>
      <c r="V60">
        <v>155</v>
      </c>
      <c r="W60">
        <v>380</v>
      </c>
      <c r="X60">
        <v>225</v>
      </c>
      <c r="Y60">
        <v>255</v>
      </c>
      <c r="Z60">
        <v>275</v>
      </c>
      <c r="AA60">
        <v>275</v>
      </c>
      <c r="AB60">
        <v>655</v>
      </c>
      <c r="AC60" s="1" t="s">
        <v>615</v>
      </c>
      <c r="AD60" s="1" t="s">
        <v>615</v>
      </c>
      <c r="AE60" s="1" t="s">
        <v>616</v>
      </c>
      <c r="AF60">
        <v>297.10335568034401</v>
      </c>
      <c r="AG60" s="1" t="s">
        <v>616</v>
      </c>
      <c r="AH60" s="1" t="s">
        <v>617</v>
      </c>
      <c r="AI60" s="1" t="s">
        <v>617</v>
      </c>
      <c r="AJ60">
        <v>556.89409999999998</v>
      </c>
      <c r="AK60">
        <v>556.89409999999998</v>
      </c>
      <c r="AL60">
        <v>4</v>
      </c>
      <c r="AM60" t="s">
        <v>77</v>
      </c>
      <c r="AN60" t="s">
        <v>77</v>
      </c>
      <c r="AO60" t="s">
        <v>77</v>
      </c>
      <c r="AP60" t="s">
        <v>77</v>
      </c>
      <c r="AQ60" t="s">
        <v>77</v>
      </c>
      <c r="AR60" t="s">
        <v>77</v>
      </c>
      <c r="AS60" t="s">
        <v>77</v>
      </c>
      <c r="AT60" t="s">
        <v>87</v>
      </c>
      <c r="AU60" t="s">
        <v>77</v>
      </c>
      <c r="AV60" t="s">
        <v>77</v>
      </c>
      <c r="AW60" t="s">
        <v>77</v>
      </c>
      <c r="AX60" t="s">
        <v>77</v>
      </c>
      <c r="AY60" t="s">
        <v>77</v>
      </c>
      <c r="AZ60" t="s">
        <v>77</v>
      </c>
      <c r="BA60" t="s">
        <v>77</v>
      </c>
      <c r="BB60" t="s">
        <v>77</v>
      </c>
      <c r="BC60" t="s">
        <v>77</v>
      </c>
      <c r="BD60" t="s">
        <v>77</v>
      </c>
      <c r="BE60" t="s">
        <v>77</v>
      </c>
      <c r="BF60" t="s">
        <v>77</v>
      </c>
      <c r="BG60" t="s">
        <v>77</v>
      </c>
      <c r="BH60" t="s">
        <v>77</v>
      </c>
      <c r="BI60" t="s">
        <v>77</v>
      </c>
      <c r="BJ60" t="s">
        <v>77</v>
      </c>
      <c r="BK60" t="s">
        <v>77</v>
      </c>
      <c r="BL60" t="s">
        <v>77</v>
      </c>
      <c r="BM60" t="s">
        <v>77</v>
      </c>
    </row>
    <row r="61" spans="1:65" x14ac:dyDescent="0.25">
      <c r="A61" t="s">
        <v>507</v>
      </c>
      <c r="B61" t="s">
        <v>314</v>
      </c>
      <c r="C61" t="s">
        <v>120</v>
      </c>
      <c r="D61" t="s">
        <v>158</v>
      </c>
      <c r="E61">
        <v>2024</v>
      </c>
      <c r="F61">
        <v>1</v>
      </c>
      <c r="G61" t="s">
        <v>127</v>
      </c>
      <c r="H61" t="s">
        <v>1048</v>
      </c>
      <c r="I61">
        <v>143</v>
      </c>
      <c r="J61" t="s">
        <v>393</v>
      </c>
      <c r="K61">
        <v>0.796598282316895</v>
      </c>
      <c r="N61">
        <v>1</v>
      </c>
      <c r="O61">
        <v>240</v>
      </c>
      <c r="P61">
        <v>255</v>
      </c>
      <c r="Q61">
        <v>265</v>
      </c>
      <c r="R61">
        <v>265</v>
      </c>
      <c r="S61">
        <v>160</v>
      </c>
      <c r="T61">
        <v>170</v>
      </c>
      <c r="U61">
        <v>-180</v>
      </c>
      <c r="V61">
        <v>170</v>
      </c>
      <c r="W61">
        <v>435</v>
      </c>
      <c r="X61">
        <v>320</v>
      </c>
      <c r="Y61">
        <v>345</v>
      </c>
      <c r="Z61">
        <v>360</v>
      </c>
      <c r="AA61">
        <v>360</v>
      </c>
      <c r="AB61">
        <v>795</v>
      </c>
      <c r="AC61" s="1" t="s">
        <v>508</v>
      </c>
      <c r="AD61" s="1" t="s">
        <v>508</v>
      </c>
      <c r="AE61" s="1" t="s">
        <v>509</v>
      </c>
      <c r="AF61" s="1" t="s">
        <v>510</v>
      </c>
      <c r="AG61" s="1" t="s">
        <v>509</v>
      </c>
      <c r="AH61" s="1" t="s">
        <v>511</v>
      </c>
      <c r="AI61" s="1" t="s">
        <v>511</v>
      </c>
      <c r="AJ61">
        <v>616.00575000000003</v>
      </c>
      <c r="AK61">
        <v>616.00575000000003</v>
      </c>
      <c r="AL61">
        <v>1</v>
      </c>
      <c r="AM61" t="s">
        <v>87</v>
      </c>
      <c r="AN61" t="s">
        <v>77</v>
      </c>
      <c r="AO61" t="s">
        <v>77</v>
      </c>
      <c r="AP61" t="s">
        <v>77</v>
      </c>
      <c r="AQ61" t="s">
        <v>77</v>
      </c>
      <c r="AR61" t="s">
        <v>87</v>
      </c>
      <c r="AS61" t="s">
        <v>77</v>
      </c>
      <c r="AT61" t="s">
        <v>87</v>
      </c>
      <c r="AU61" t="s">
        <v>77</v>
      </c>
      <c r="AV61" t="s">
        <v>77</v>
      </c>
      <c r="AW61" t="s">
        <v>77</v>
      </c>
      <c r="AX61" t="s">
        <v>77</v>
      </c>
      <c r="AY61" t="s">
        <v>77</v>
      </c>
      <c r="AZ61" t="s">
        <v>77</v>
      </c>
      <c r="BA61" t="s">
        <v>77</v>
      </c>
      <c r="BB61" t="s">
        <v>87</v>
      </c>
      <c r="BC61" t="s">
        <v>87</v>
      </c>
      <c r="BD61" t="s">
        <v>87</v>
      </c>
      <c r="BE61" t="s">
        <v>77</v>
      </c>
      <c r="BF61" t="s">
        <v>77</v>
      </c>
      <c r="BG61" t="s">
        <v>77</v>
      </c>
      <c r="BH61" t="s">
        <v>77</v>
      </c>
      <c r="BI61" t="s">
        <v>77</v>
      </c>
      <c r="BJ61" t="s">
        <v>77</v>
      </c>
    </row>
    <row r="62" spans="1:65" x14ac:dyDescent="0.25">
      <c r="A62" t="s">
        <v>518</v>
      </c>
      <c r="B62" t="s">
        <v>314</v>
      </c>
      <c r="C62" t="s">
        <v>120</v>
      </c>
      <c r="D62" t="s">
        <v>133</v>
      </c>
      <c r="E62">
        <v>2024</v>
      </c>
      <c r="F62">
        <v>1</v>
      </c>
      <c r="G62" t="s">
        <v>127</v>
      </c>
      <c r="H62" t="s">
        <v>1048</v>
      </c>
      <c r="I62">
        <v>144.80000000000001</v>
      </c>
      <c r="J62" t="s">
        <v>393</v>
      </c>
      <c r="K62" s="1" t="s">
        <v>519</v>
      </c>
      <c r="N62">
        <v>1</v>
      </c>
      <c r="O62">
        <v>265</v>
      </c>
      <c r="P62">
        <v>280</v>
      </c>
      <c r="Q62">
        <v>290</v>
      </c>
      <c r="R62">
        <v>290</v>
      </c>
      <c r="S62">
        <v>170</v>
      </c>
      <c r="T62">
        <v>-180</v>
      </c>
      <c r="U62">
        <v>180</v>
      </c>
      <c r="V62">
        <v>180</v>
      </c>
      <c r="W62">
        <v>470</v>
      </c>
      <c r="X62">
        <v>270</v>
      </c>
      <c r="Y62">
        <v>295</v>
      </c>
      <c r="Z62">
        <v>315</v>
      </c>
      <c r="AA62">
        <v>315</v>
      </c>
      <c r="AB62">
        <v>785</v>
      </c>
      <c r="AC62" s="1" t="s">
        <v>520</v>
      </c>
      <c r="AD62" s="1" t="s">
        <v>520</v>
      </c>
      <c r="AE62" s="1" t="s">
        <v>521</v>
      </c>
      <c r="AF62" s="1" t="s">
        <v>522</v>
      </c>
      <c r="AG62" s="1" t="s">
        <v>521</v>
      </c>
      <c r="AH62" s="1" t="s">
        <v>523</v>
      </c>
      <c r="AI62" s="1" t="s">
        <v>523</v>
      </c>
      <c r="AJ62" s="1" t="s">
        <v>524</v>
      </c>
      <c r="AK62" s="1" t="s">
        <v>524</v>
      </c>
      <c r="AL62">
        <v>2</v>
      </c>
      <c r="AM62" t="s">
        <v>77</v>
      </c>
      <c r="AN62" t="s">
        <v>77</v>
      </c>
      <c r="AO62" t="s">
        <v>77</v>
      </c>
      <c r="AP62" t="s">
        <v>77</v>
      </c>
      <c r="AQ62" t="s">
        <v>77</v>
      </c>
      <c r="AR62" t="s">
        <v>77</v>
      </c>
      <c r="AS62" t="s">
        <v>77</v>
      </c>
      <c r="AT62" t="s">
        <v>77</v>
      </c>
      <c r="AU62" t="s">
        <v>77</v>
      </c>
      <c r="AV62" t="s">
        <v>77</v>
      </c>
      <c r="AW62" t="s">
        <v>77</v>
      </c>
      <c r="AX62" t="s">
        <v>77</v>
      </c>
      <c r="AY62" t="s">
        <v>87</v>
      </c>
      <c r="AZ62" t="s">
        <v>87</v>
      </c>
      <c r="BA62" t="s">
        <v>87</v>
      </c>
      <c r="BB62" t="s">
        <v>77</v>
      </c>
      <c r="BC62" t="s">
        <v>77</v>
      </c>
      <c r="BD62" t="s">
        <v>77</v>
      </c>
      <c r="BE62" t="s">
        <v>77</v>
      </c>
      <c r="BF62" t="s">
        <v>77</v>
      </c>
      <c r="BG62" t="s">
        <v>77</v>
      </c>
      <c r="BH62" t="s">
        <v>77</v>
      </c>
      <c r="BI62" t="s">
        <v>77</v>
      </c>
      <c r="BJ62" t="s">
        <v>77</v>
      </c>
      <c r="BK62" t="s">
        <v>77</v>
      </c>
      <c r="BL62" t="s">
        <v>77</v>
      </c>
      <c r="BM62" t="s">
        <v>77</v>
      </c>
    </row>
    <row r="63" spans="1:65" x14ac:dyDescent="0.25">
      <c r="A63" t="s">
        <v>604</v>
      </c>
      <c r="B63" t="s">
        <v>314</v>
      </c>
      <c r="C63" t="s">
        <v>120</v>
      </c>
      <c r="D63" t="s">
        <v>423</v>
      </c>
      <c r="E63">
        <v>2024</v>
      </c>
      <c r="F63">
        <v>1</v>
      </c>
      <c r="G63" t="s">
        <v>127</v>
      </c>
      <c r="H63" t="s">
        <v>1048</v>
      </c>
      <c r="I63">
        <v>140</v>
      </c>
      <c r="J63" t="s">
        <v>393</v>
      </c>
      <c r="K63">
        <v>0.81106276682156897</v>
      </c>
      <c r="N63">
        <v>1</v>
      </c>
      <c r="O63">
        <v>210</v>
      </c>
      <c r="P63">
        <v>225</v>
      </c>
      <c r="Q63">
        <v>245</v>
      </c>
      <c r="R63">
        <v>245</v>
      </c>
      <c r="S63">
        <v>145</v>
      </c>
      <c r="T63">
        <v>160</v>
      </c>
      <c r="U63">
        <v>-170</v>
      </c>
      <c r="V63">
        <v>160</v>
      </c>
      <c r="W63">
        <v>405</v>
      </c>
      <c r="X63">
        <v>265</v>
      </c>
      <c r="Y63">
        <v>275</v>
      </c>
      <c r="Z63">
        <v>295</v>
      </c>
      <c r="AA63">
        <v>295</v>
      </c>
      <c r="AB63">
        <v>700</v>
      </c>
      <c r="AC63" s="1" t="s">
        <v>605</v>
      </c>
      <c r="AD63" s="1" t="s">
        <v>605</v>
      </c>
      <c r="AE63" s="1" t="s">
        <v>606</v>
      </c>
      <c r="AF63" s="1" t="s">
        <v>555</v>
      </c>
      <c r="AG63" s="1" t="s">
        <v>606</v>
      </c>
      <c r="AH63" s="1" t="s">
        <v>607</v>
      </c>
      <c r="AI63" s="1" t="s">
        <v>607</v>
      </c>
      <c r="AJ63">
        <v>552.755</v>
      </c>
      <c r="AK63">
        <v>552.755</v>
      </c>
      <c r="AL63">
        <v>3</v>
      </c>
      <c r="AM63" t="s">
        <v>77</v>
      </c>
      <c r="AN63" t="s">
        <v>77</v>
      </c>
      <c r="AO63" t="s">
        <v>77</v>
      </c>
      <c r="AP63" t="s">
        <v>77</v>
      </c>
      <c r="AQ63" t="s">
        <v>77</v>
      </c>
      <c r="AR63" t="s">
        <v>77</v>
      </c>
      <c r="AS63" t="s">
        <v>77</v>
      </c>
      <c r="AT63" t="s">
        <v>77</v>
      </c>
      <c r="AU63" t="s">
        <v>77</v>
      </c>
      <c r="AV63" t="s">
        <v>77</v>
      </c>
      <c r="AW63" t="s">
        <v>77</v>
      </c>
      <c r="AX63" t="s">
        <v>77</v>
      </c>
      <c r="AY63" t="s">
        <v>77</v>
      </c>
      <c r="AZ63" t="s">
        <v>77</v>
      </c>
      <c r="BA63" t="s">
        <v>77</v>
      </c>
      <c r="BB63" t="s">
        <v>87</v>
      </c>
      <c r="BC63" t="s">
        <v>87</v>
      </c>
      <c r="BD63" t="s">
        <v>87</v>
      </c>
      <c r="BE63" t="s">
        <v>77</v>
      </c>
      <c r="BF63" t="s">
        <v>77</v>
      </c>
      <c r="BG63" t="s">
        <v>77</v>
      </c>
      <c r="BH63" t="s">
        <v>77</v>
      </c>
      <c r="BI63" t="s">
        <v>77</v>
      </c>
      <c r="BJ63" t="s">
        <v>77</v>
      </c>
      <c r="BK63" t="s">
        <v>77</v>
      </c>
      <c r="BL63" t="s">
        <v>77</v>
      </c>
      <c r="BM63" t="s">
        <v>77</v>
      </c>
    </row>
    <row r="64" spans="1:65" x14ac:dyDescent="0.25">
      <c r="A64" t="s">
        <v>644</v>
      </c>
      <c r="B64" t="s">
        <v>314</v>
      </c>
      <c r="C64" t="s">
        <v>120</v>
      </c>
      <c r="D64" t="s">
        <v>238</v>
      </c>
      <c r="E64">
        <v>2024</v>
      </c>
      <c r="F64">
        <v>1</v>
      </c>
      <c r="G64" t="s">
        <v>127</v>
      </c>
      <c r="H64" t="s">
        <v>1048</v>
      </c>
      <c r="I64">
        <v>140</v>
      </c>
      <c r="J64" t="s">
        <v>393</v>
      </c>
      <c r="K64">
        <v>0.81106276682156897</v>
      </c>
      <c r="N64">
        <v>1</v>
      </c>
      <c r="O64">
        <v>185</v>
      </c>
      <c r="P64">
        <v>210</v>
      </c>
      <c r="Q64">
        <v>235</v>
      </c>
      <c r="R64">
        <v>235</v>
      </c>
      <c r="S64">
        <v>125</v>
      </c>
      <c r="T64">
        <v>135</v>
      </c>
      <c r="U64">
        <v>-145</v>
      </c>
      <c r="V64">
        <v>135</v>
      </c>
      <c r="W64">
        <v>370</v>
      </c>
      <c r="X64">
        <v>235</v>
      </c>
      <c r="Y64">
        <v>250</v>
      </c>
      <c r="Z64">
        <v>270</v>
      </c>
      <c r="AA64">
        <v>270</v>
      </c>
      <c r="AB64">
        <v>640</v>
      </c>
      <c r="AC64" s="1" t="s">
        <v>645</v>
      </c>
      <c r="AD64" s="1" t="s">
        <v>645</v>
      </c>
      <c r="AE64" s="1" t="s">
        <v>646</v>
      </c>
      <c r="AF64" s="1" t="s">
        <v>647</v>
      </c>
      <c r="AG64" s="1" t="s">
        <v>646</v>
      </c>
      <c r="AH64" s="1" t="s">
        <v>648</v>
      </c>
      <c r="AI64" s="1" t="s">
        <v>648</v>
      </c>
      <c r="AJ64">
        <v>505.37599999999998</v>
      </c>
      <c r="AK64">
        <v>505.37599999999998</v>
      </c>
      <c r="AL64">
        <v>4</v>
      </c>
      <c r="AM64" t="s">
        <v>77</v>
      </c>
      <c r="AN64" t="s">
        <v>77</v>
      </c>
      <c r="AO64" t="s">
        <v>77</v>
      </c>
      <c r="AP64" t="s">
        <v>77</v>
      </c>
      <c r="AQ64" t="s">
        <v>77</v>
      </c>
      <c r="AR64" t="s">
        <v>77</v>
      </c>
      <c r="AS64" t="s">
        <v>77</v>
      </c>
      <c r="AT64" t="s">
        <v>77</v>
      </c>
      <c r="AU64" t="s">
        <v>77</v>
      </c>
      <c r="AV64" t="s">
        <v>77</v>
      </c>
      <c r="AW64" t="s">
        <v>77</v>
      </c>
      <c r="AX64" t="s">
        <v>77</v>
      </c>
      <c r="AY64" t="s">
        <v>77</v>
      </c>
      <c r="AZ64" t="s">
        <v>77</v>
      </c>
      <c r="BA64" t="s">
        <v>77</v>
      </c>
      <c r="BB64" t="s">
        <v>87</v>
      </c>
      <c r="BC64" t="s">
        <v>87</v>
      </c>
      <c r="BD64" t="s">
        <v>87</v>
      </c>
      <c r="BE64" t="s">
        <v>77</v>
      </c>
      <c r="BF64" t="s">
        <v>77</v>
      </c>
      <c r="BG64" t="s">
        <v>77</v>
      </c>
      <c r="BH64" t="s">
        <v>77</v>
      </c>
      <c r="BI64" t="s">
        <v>77</v>
      </c>
      <c r="BJ64" t="s">
        <v>77</v>
      </c>
      <c r="BK64" t="s">
        <v>77</v>
      </c>
      <c r="BL64" t="s">
        <v>77</v>
      </c>
      <c r="BM64" t="s">
        <v>77</v>
      </c>
    </row>
    <row r="65" spans="1:65" x14ac:dyDescent="0.25">
      <c r="A65" t="s">
        <v>649</v>
      </c>
      <c r="B65" t="s">
        <v>314</v>
      </c>
      <c r="C65" t="s">
        <v>120</v>
      </c>
      <c r="D65" t="s">
        <v>231</v>
      </c>
      <c r="E65">
        <v>2024</v>
      </c>
      <c r="F65">
        <v>1</v>
      </c>
      <c r="G65" t="s">
        <v>127</v>
      </c>
      <c r="H65" t="s">
        <v>1048</v>
      </c>
      <c r="I65">
        <v>140</v>
      </c>
      <c r="J65" t="s">
        <v>393</v>
      </c>
      <c r="K65">
        <v>0.81106276682156897</v>
      </c>
      <c r="N65">
        <v>1</v>
      </c>
      <c r="O65">
        <v>-200</v>
      </c>
      <c r="P65">
        <v>200</v>
      </c>
      <c r="Q65">
        <v>220</v>
      </c>
      <c r="R65">
        <v>220</v>
      </c>
      <c r="S65">
        <v>110</v>
      </c>
      <c r="T65">
        <v>125</v>
      </c>
      <c r="U65">
        <v>135</v>
      </c>
      <c r="V65">
        <v>135</v>
      </c>
      <c r="W65">
        <v>355</v>
      </c>
      <c r="X65">
        <v>235</v>
      </c>
      <c r="Y65">
        <v>255</v>
      </c>
      <c r="Z65">
        <v>275</v>
      </c>
      <c r="AA65">
        <v>275</v>
      </c>
      <c r="AB65">
        <v>630</v>
      </c>
      <c r="AC65" s="1" t="s">
        <v>650</v>
      </c>
      <c r="AD65" s="1" t="s">
        <v>650</v>
      </c>
      <c r="AE65" s="1" t="s">
        <v>651</v>
      </c>
      <c r="AF65" s="1" t="s">
        <v>176</v>
      </c>
      <c r="AG65" s="1" t="s">
        <v>651</v>
      </c>
      <c r="AH65" s="1" t="s">
        <v>652</v>
      </c>
      <c r="AI65" s="1" t="s">
        <v>652</v>
      </c>
      <c r="AJ65">
        <v>497.47949999999997</v>
      </c>
      <c r="AK65">
        <v>497.47949999999997</v>
      </c>
      <c r="AL65">
        <v>5</v>
      </c>
      <c r="AM65" t="s">
        <v>87</v>
      </c>
      <c r="AN65" t="s">
        <v>87</v>
      </c>
      <c r="AO65" t="s">
        <v>87</v>
      </c>
      <c r="AP65" t="s">
        <v>77</v>
      </c>
      <c r="AQ65" t="s">
        <v>77</v>
      </c>
      <c r="AR65" t="s">
        <v>77</v>
      </c>
      <c r="AS65" t="s">
        <v>77</v>
      </c>
      <c r="AT65" t="s">
        <v>77</v>
      </c>
      <c r="AU65" t="s">
        <v>77</v>
      </c>
      <c r="AV65" t="s">
        <v>77</v>
      </c>
      <c r="AW65" t="s">
        <v>77</v>
      </c>
      <c r="AX65" t="s">
        <v>77</v>
      </c>
      <c r="AY65" t="s">
        <v>77</v>
      </c>
      <c r="AZ65" t="s">
        <v>77</v>
      </c>
      <c r="BA65" t="s">
        <v>77</v>
      </c>
      <c r="BB65" t="s">
        <v>87</v>
      </c>
      <c r="BC65" t="s">
        <v>87</v>
      </c>
      <c r="BD65" t="s">
        <v>87</v>
      </c>
      <c r="BE65" t="s">
        <v>77</v>
      </c>
      <c r="BF65" t="s">
        <v>77</v>
      </c>
      <c r="BG65" t="s">
        <v>77</v>
      </c>
      <c r="BH65" t="s">
        <v>77</v>
      </c>
      <c r="BI65" t="s">
        <v>77</v>
      </c>
      <c r="BJ65" t="s">
        <v>77</v>
      </c>
      <c r="BK65" t="s">
        <v>77</v>
      </c>
      <c r="BL65" t="s">
        <v>77</v>
      </c>
      <c r="BM65" t="s">
        <v>77</v>
      </c>
    </row>
    <row r="66" spans="1:65" x14ac:dyDescent="0.25">
      <c r="A66" t="s">
        <v>653</v>
      </c>
      <c r="B66" t="s">
        <v>314</v>
      </c>
      <c r="C66" t="s">
        <v>120</v>
      </c>
      <c r="D66" t="s">
        <v>238</v>
      </c>
      <c r="E66">
        <v>2024</v>
      </c>
      <c r="F66">
        <v>1</v>
      </c>
      <c r="G66" t="s">
        <v>127</v>
      </c>
      <c r="H66" t="s">
        <v>1048</v>
      </c>
      <c r="I66">
        <v>139</v>
      </c>
      <c r="J66" t="s">
        <v>393</v>
      </c>
      <c r="K66" s="1" t="s">
        <v>654</v>
      </c>
      <c r="N66">
        <v>1</v>
      </c>
      <c r="O66">
        <v>160</v>
      </c>
      <c r="P66">
        <v>185</v>
      </c>
      <c r="Q66">
        <v>-195</v>
      </c>
      <c r="R66">
        <v>185</v>
      </c>
      <c r="S66">
        <v>125</v>
      </c>
      <c r="T66">
        <v>135</v>
      </c>
      <c r="U66">
        <v>145</v>
      </c>
      <c r="V66">
        <v>145</v>
      </c>
      <c r="W66">
        <v>330</v>
      </c>
      <c r="X66">
        <v>235</v>
      </c>
      <c r="Y66">
        <v>265</v>
      </c>
      <c r="Z66">
        <v>280</v>
      </c>
      <c r="AA66">
        <v>280</v>
      </c>
      <c r="AB66">
        <v>610</v>
      </c>
      <c r="AC66" s="1" t="s">
        <v>655</v>
      </c>
      <c r="AD66" s="1" t="s">
        <v>655</v>
      </c>
      <c r="AE66" s="1" t="s">
        <v>656</v>
      </c>
      <c r="AF66" s="1" t="s">
        <v>182</v>
      </c>
      <c r="AG66" s="1" t="s">
        <v>656</v>
      </c>
      <c r="AH66" s="1" t="s">
        <v>657</v>
      </c>
      <c r="AI66" s="1" t="s">
        <v>657</v>
      </c>
      <c r="AJ66" s="1" t="s">
        <v>658</v>
      </c>
      <c r="AK66" s="1" t="s">
        <v>658</v>
      </c>
      <c r="AL66">
        <v>6</v>
      </c>
      <c r="AM66" t="s">
        <v>77</v>
      </c>
      <c r="AN66" t="s">
        <v>77</v>
      </c>
      <c r="AO66" t="s">
        <v>77</v>
      </c>
      <c r="AP66" t="s">
        <v>77</v>
      </c>
      <c r="AQ66" t="s">
        <v>77</v>
      </c>
      <c r="AR66" t="s">
        <v>77</v>
      </c>
      <c r="AS66" t="s">
        <v>87</v>
      </c>
      <c r="AT66" t="s">
        <v>87</v>
      </c>
      <c r="AU66" t="s">
        <v>87</v>
      </c>
      <c r="AV66" t="s">
        <v>77</v>
      </c>
      <c r="AW66" t="s">
        <v>77</v>
      </c>
      <c r="AX66" t="s">
        <v>77</v>
      </c>
      <c r="AY66" t="s">
        <v>77</v>
      </c>
      <c r="AZ66" t="s">
        <v>77</v>
      </c>
      <c r="BA66" t="s">
        <v>77</v>
      </c>
      <c r="BB66" t="s">
        <v>77</v>
      </c>
      <c r="BC66" t="s">
        <v>77</v>
      </c>
      <c r="BD66" t="s">
        <v>77</v>
      </c>
      <c r="BE66" t="s">
        <v>77</v>
      </c>
      <c r="BF66" t="s">
        <v>77</v>
      </c>
      <c r="BG66" t="s">
        <v>77</v>
      </c>
      <c r="BH66" t="s">
        <v>77</v>
      </c>
      <c r="BI66" t="s">
        <v>77</v>
      </c>
      <c r="BJ66" t="s">
        <v>77</v>
      </c>
      <c r="BK66" t="s">
        <v>77</v>
      </c>
      <c r="BL66" t="s">
        <v>77</v>
      </c>
      <c r="BM66" t="s">
        <v>77</v>
      </c>
    </row>
    <row r="67" spans="1:65" x14ac:dyDescent="0.25">
      <c r="A67" t="s">
        <v>705</v>
      </c>
      <c r="B67" t="s">
        <v>314</v>
      </c>
      <c r="C67" t="s">
        <v>120</v>
      </c>
      <c r="D67" t="s">
        <v>231</v>
      </c>
      <c r="E67">
        <v>2024</v>
      </c>
      <c r="F67">
        <v>1</v>
      </c>
      <c r="G67" t="s">
        <v>127</v>
      </c>
      <c r="H67" t="s">
        <v>1048</v>
      </c>
      <c r="I67">
        <v>140</v>
      </c>
      <c r="J67" t="s">
        <v>393</v>
      </c>
      <c r="K67">
        <v>0.81106276682156897</v>
      </c>
      <c r="N67">
        <v>1</v>
      </c>
      <c r="O67">
        <v>180</v>
      </c>
      <c r="P67">
        <v>225</v>
      </c>
      <c r="Q67">
        <v>240</v>
      </c>
      <c r="R67">
        <v>240</v>
      </c>
      <c r="S67">
        <v>180</v>
      </c>
      <c r="T67">
        <v>-205</v>
      </c>
      <c r="U67">
        <v>-205</v>
      </c>
      <c r="V67">
        <v>180</v>
      </c>
      <c r="W67">
        <v>420</v>
      </c>
      <c r="X67">
        <v>-315</v>
      </c>
      <c r="Y67">
        <v>-345</v>
      </c>
      <c r="Z67">
        <v>-360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M67" t="s">
        <v>77</v>
      </c>
      <c r="AN67" t="s">
        <v>77</v>
      </c>
      <c r="AO67" t="s">
        <v>77</v>
      </c>
      <c r="AP67" t="s">
        <v>77</v>
      </c>
      <c r="AQ67" t="s">
        <v>77</v>
      </c>
      <c r="AR67" t="s">
        <v>77</v>
      </c>
      <c r="AS67" t="s">
        <v>77</v>
      </c>
      <c r="AT67" t="s">
        <v>77</v>
      </c>
      <c r="AU67" t="s">
        <v>77</v>
      </c>
      <c r="AV67" t="s">
        <v>77</v>
      </c>
      <c r="AW67" t="s">
        <v>77</v>
      </c>
      <c r="AX67" t="s">
        <v>77</v>
      </c>
      <c r="AY67" t="s">
        <v>87</v>
      </c>
      <c r="AZ67" t="s">
        <v>87</v>
      </c>
      <c r="BA67" t="s">
        <v>87</v>
      </c>
      <c r="BB67" t="s">
        <v>87</v>
      </c>
      <c r="BC67" t="s">
        <v>87</v>
      </c>
      <c r="BD67" t="s">
        <v>87</v>
      </c>
      <c r="BE67" t="s">
        <v>87</v>
      </c>
      <c r="BF67" t="s">
        <v>87</v>
      </c>
      <c r="BG67" t="s">
        <v>87</v>
      </c>
      <c r="BH67" t="s">
        <v>77</v>
      </c>
      <c r="BI67" t="s">
        <v>87</v>
      </c>
      <c r="BJ67" t="s">
        <v>87</v>
      </c>
      <c r="BK67" t="s">
        <v>87</v>
      </c>
      <c r="BL67" t="s">
        <v>87</v>
      </c>
      <c r="BM67" t="s">
        <v>87</v>
      </c>
    </row>
    <row r="68" spans="1:65" x14ac:dyDescent="0.25">
      <c r="A68" t="s">
        <v>418</v>
      </c>
      <c r="B68" t="s">
        <v>314</v>
      </c>
      <c r="C68" t="s">
        <v>120</v>
      </c>
      <c r="D68" t="s">
        <v>121</v>
      </c>
      <c r="E68">
        <v>2024</v>
      </c>
      <c r="F68">
        <v>1</v>
      </c>
      <c r="G68" t="s">
        <v>127</v>
      </c>
      <c r="H68" t="s">
        <v>1048</v>
      </c>
      <c r="I68">
        <v>162</v>
      </c>
      <c r="J68" t="s">
        <v>394</v>
      </c>
      <c r="K68" s="1" t="s">
        <v>343</v>
      </c>
      <c r="N68">
        <v>1</v>
      </c>
      <c r="O68">
        <v>315</v>
      </c>
      <c r="P68">
        <v>340</v>
      </c>
      <c r="Q68">
        <v>365</v>
      </c>
      <c r="R68">
        <v>365</v>
      </c>
      <c r="S68">
        <v>185</v>
      </c>
      <c r="T68">
        <v>-205</v>
      </c>
      <c r="U68">
        <v>205</v>
      </c>
      <c r="V68">
        <v>205</v>
      </c>
      <c r="W68">
        <v>570</v>
      </c>
      <c r="X68">
        <v>395</v>
      </c>
      <c r="Y68">
        <v>420</v>
      </c>
      <c r="Z68">
        <v>440</v>
      </c>
      <c r="AA68">
        <v>440</v>
      </c>
      <c r="AB68">
        <v>1010</v>
      </c>
      <c r="AC68" s="1" t="s">
        <v>419</v>
      </c>
      <c r="AD68" s="1" t="s">
        <v>419</v>
      </c>
      <c r="AE68">
        <v>331.19268275021801</v>
      </c>
      <c r="AF68" s="1" t="s">
        <v>420</v>
      </c>
      <c r="AG68">
        <v>331.19268275021801</v>
      </c>
      <c r="AH68" s="1" t="s">
        <v>421</v>
      </c>
      <c r="AI68" s="1" t="s">
        <v>421</v>
      </c>
      <c r="AJ68">
        <v>705.99</v>
      </c>
      <c r="AK68">
        <v>705.99</v>
      </c>
      <c r="AL68">
        <v>1</v>
      </c>
      <c r="AM68" t="s">
        <v>77</v>
      </c>
      <c r="AN68" t="s">
        <v>77</v>
      </c>
      <c r="AO68" t="s">
        <v>77</v>
      </c>
      <c r="AP68" t="s">
        <v>77</v>
      </c>
      <c r="AQ68" t="s">
        <v>77</v>
      </c>
      <c r="AR68" t="s">
        <v>77</v>
      </c>
      <c r="AS68" t="s">
        <v>77</v>
      </c>
      <c r="AT68" t="s">
        <v>77</v>
      </c>
      <c r="AU68" t="s">
        <v>77</v>
      </c>
      <c r="AV68" t="s">
        <v>77</v>
      </c>
      <c r="AW68" t="s">
        <v>77</v>
      </c>
      <c r="AX68" t="s">
        <v>77</v>
      </c>
      <c r="AY68" t="s">
        <v>87</v>
      </c>
      <c r="AZ68" t="s">
        <v>87</v>
      </c>
      <c r="BA68" t="s">
        <v>87</v>
      </c>
      <c r="BB68" t="s">
        <v>77</v>
      </c>
      <c r="BC68" t="s">
        <v>77</v>
      </c>
      <c r="BD68" t="s">
        <v>77</v>
      </c>
      <c r="BH68" t="s">
        <v>77</v>
      </c>
      <c r="BI68" t="s">
        <v>77</v>
      </c>
      <c r="BJ68" t="s">
        <v>77</v>
      </c>
      <c r="BK68" t="s">
        <v>77</v>
      </c>
      <c r="BL68" t="s">
        <v>77</v>
      </c>
      <c r="BM68" t="s">
        <v>77</v>
      </c>
    </row>
    <row r="69" spans="1:65" x14ac:dyDescent="0.25">
      <c r="A69" t="s">
        <v>422</v>
      </c>
      <c r="B69" t="s">
        <v>314</v>
      </c>
      <c r="C69" t="s">
        <v>120</v>
      </c>
      <c r="D69" t="s">
        <v>423</v>
      </c>
      <c r="E69">
        <v>2024</v>
      </c>
      <c r="F69">
        <v>1</v>
      </c>
      <c r="G69" t="s">
        <v>127</v>
      </c>
      <c r="H69" t="s">
        <v>1048</v>
      </c>
      <c r="I69">
        <v>161.80000000000001</v>
      </c>
      <c r="J69" t="s">
        <v>394</v>
      </c>
      <c r="K69" s="1" t="s">
        <v>424</v>
      </c>
      <c r="N69">
        <v>1</v>
      </c>
      <c r="O69">
        <v>325</v>
      </c>
      <c r="P69">
        <v>-350</v>
      </c>
      <c r="Q69">
        <v>370</v>
      </c>
      <c r="R69">
        <v>370</v>
      </c>
      <c r="S69">
        <v>215</v>
      </c>
      <c r="T69">
        <v>230</v>
      </c>
      <c r="U69">
        <v>240</v>
      </c>
      <c r="V69">
        <v>240</v>
      </c>
      <c r="W69">
        <v>610</v>
      </c>
      <c r="X69">
        <v>335</v>
      </c>
      <c r="Y69">
        <v>365</v>
      </c>
      <c r="Z69">
        <v>390</v>
      </c>
      <c r="AA69">
        <v>390</v>
      </c>
      <c r="AB69">
        <v>1000</v>
      </c>
      <c r="AC69" s="1" t="s">
        <v>425</v>
      </c>
      <c r="AD69" s="1" t="s">
        <v>425</v>
      </c>
      <c r="AE69" s="1" t="s">
        <v>426</v>
      </c>
      <c r="AF69" s="1" t="s">
        <v>427</v>
      </c>
      <c r="AG69" s="1" t="s">
        <v>426</v>
      </c>
      <c r="AH69">
        <v>66.878134973680801</v>
      </c>
      <c r="AI69">
        <v>66.878134973680801</v>
      </c>
      <c r="AJ69">
        <v>699.75</v>
      </c>
      <c r="AK69">
        <v>699.75</v>
      </c>
      <c r="AL69">
        <v>2</v>
      </c>
      <c r="AM69" t="s">
        <v>77</v>
      </c>
      <c r="AN69" t="s">
        <v>77</v>
      </c>
      <c r="AO69" t="s">
        <v>77</v>
      </c>
      <c r="AP69" t="s">
        <v>87</v>
      </c>
      <c r="AQ69" t="s">
        <v>87</v>
      </c>
      <c r="AR69" t="s">
        <v>87</v>
      </c>
      <c r="AS69" t="s">
        <v>87</v>
      </c>
      <c r="AT69" t="s">
        <v>77</v>
      </c>
      <c r="AU69" t="s">
        <v>77</v>
      </c>
      <c r="AV69" t="s">
        <v>77</v>
      </c>
      <c r="AW69" t="s">
        <v>77</v>
      </c>
      <c r="AX69" t="s">
        <v>77</v>
      </c>
      <c r="AY69" t="s">
        <v>77</v>
      </c>
      <c r="AZ69" t="s">
        <v>77</v>
      </c>
      <c r="BA69" t="s">
        <v>77</v>
      </c>
      <c r="BB69" t="s">
        <v>77</v>
      </c>
      <c r="BC69" t="s">
        <v>77</v>
      </c>
      <c r="BD69" t="s">
        <v>77</v>
      </c>
      <c r="BH69" t="s">
        <v>77</v>
      </c>
      <c r="BI69" t="s">
        <v>77</v>
      </c>
      <c r="BJ69" t="s">
        <v>77</v>
      </c>
    </row>
    <row r="70" spans="1:65" x14ac:dyDescent="0.25">
      <c r="A70" t="s">
        <v>445</v>
      </c>
      <c r="B70" t="s">
        <v>314</v>
      </c>
      <c r="C70" t="s">
        <v>120</v>
      </c>
      <c r="D70" t="s">
        <v>158</v>
      </c>
      <c r="E70">
        <v>2024</v>
      </c>
      <c r="F70">
        <v>1</v>
      </c>
      <c r="G70" t="s">
        <v>127</v>
      </c>
      <c r="H70" t="s">
        <v>1048</v>
      </c>
      <c r="I70">
        <v>158</v>
      </c>
      <c r="J70" t="s">
        <v>394</v>
      </c>
      <c r="K70" s="1" t="s">
        <v>446</v>
      </c>
      <c r="N70">
        <v>1</v>
      </c>
      <c r="O70">
        <v>-280</v>
      </c>
      <c r="P70">
        <v>295</v>
      </c>
      <c r="Q70">
        <v>-315</v>
      </c>
      <c r="R70">
        <v>295</v>
      </c>
      <c r="S70">
        <v>165</v>
      </c>
      <c r="T70">
        <v>175</v>
      </c>
      <c r="U70">
        <v>180</v>
      </c>
      <c r="V70">
        <v>180</v>
      </c>
      <c r="W70">
        <v>475</v>
      </c>
      <c r="X70">
        <v>385</v>
      </c>
      <c r="Y70">
        <v>405</v>
      </c>
      <c r="Z70">
        <v>440</v>
      </c>
      <c r="AA70">
        <v>440</v>
      </c>
      <c r="AB70">
        <v>915</v>
      </c>
      <c r="AC70" s="1" t="s">
        <v>447</v>
      </c>
      <c r="AD70" s="1" t="s">
        <v>447</v>
      </c>
      <c r="AE70" s="1" t="s">
        <v>448</v>
      </c>
      <c r="AF70" s="1" t="s">
        <v>449</v>
      </c>
      <c r="AG70" s="1" t="s">
        <v>448</v>
      </c>
      <c r="AH70" s="1" t="s">
        <v>450</v>
      </c>
      <c r="AI70" s="1" t="s">
        <v>450</v>
      </c>
      <c r="AJ70">
        <v>652.27605000000005</v>
      </c>
      <c r="AK70">
        <v>652.27605000000005</v>
      </c>
      <c r="AL70">
        <v>3</v>
      </c>
      <c r="AM70" t="s">
        <v>87</v>
      </c>
      <c r="AN70" t="s">
        <v>77</v>
      </c>
      <c r="AO70" t="s">
        <v>87</v>
      </c>
      <c r="AP70" t="s">
        <v>77</v>
      </c>
      <c r="AQ70" t="s">
        <v>77</v>
      </c>
      <c r="AR70" t="s">
        <v>77</v>
      </c>
      <c r="AS70" t="s">
        <v>87</v>
      </c>
      <c r="AT70" t="s">
        <v>77</v>
      </c>
      <c r="AU70" t="s">
        <v>87</v>
      </c>
      <c r="AV70" t="s">
        <v>77</v>
      </c>
      <c r="AW70" t="s">
        <v>87</v>
      </c>
      <c r="AX70" t="s">
        <v>77</v>
      </c>
      <c r="AY70" t="s">
        <v>77</v>
      </c>
      <c r="AZ70" t="s">
        <v>77</v>
      </c>
      <c r="BA70" t="s">
        <v>77</v>
      </c>
      <c r="BB70" t="s">
        <v>77</v>
      </c>
      <c r="BC70" t="s">
        <v>87</v>
      </c>
      <c r="BD70" t="s">
        <v>77</v>
      </c>
      <c r="BH70" t="s">
        <v>77</v>
      </c>
      <c r="BI70" t="s">
        <v>77</v>
      </c>
      <c r="BJ70" t="s">
        <v>77</v>
      </c>
      <c r="BK70" t="s">
        <v>77</v>
      </c>
      <c r="BL70" t="s">
        <v>77</v>
      </c>
      <c r="BM70" t="s">
        <v>77</v>
      </c>
    </row>
    <row r="71" spans="1:65" x14ac:dyDescent="0.25">
      <c r="A71" t="s">
        <v>468</v>
      </c>
      <c r="B71" t="s">
        <v>314</v>
      </c>
      <c r="C71" t="s">
        <v>120</v>
      </c>
      <c r="D71" t="s">
        <v>231</v>
      </c>
      <c r="E71">
        <v>2024</v>
      </c>
      <c r="F71">
        <v>1</v>
      </c>
      <c r="G71" t="s">
        <v>127</v>
      </c>
      <c r="H71" t="s">
        <v>1048</v>
      </c>
      <c r="I71">
        <v>161</v>
      </c>
      <c r="J71" t="s">
        <v>394</v>
      </c>
      <c r="K71">
        <v>0.72615290637947305</v>
      </c>
      <c r="N71">
        <v>1</v>
      </c>
      <c r="O71">
        <v>270</v>
      </c>
      <c r="P71">
        <v>305</v>
      </c>
      <c r="Q71">
        <v>325</v>
      </c>
      <c r="R71">
        <v>325</v>
      </c>
      <c r="S71">
        <v>180</v>
      </c>
      <c r="T71">
        <v>-200</v>
      </c>
      <c r="U71">
        <v>200</v>
      </c>
      <c r="V71">
        <v>200</v>
      </c>
      <c r="W71">
        <v>525</v>
      </c>
      <c r="X71">
        <v>300</v>
      </c>
      <c r="Y71">
        <v>345</v>
      </c>
      <c r="Z71">
        <v>390</v>
      </c>
      <c r="AA71">
        <v>390</v>
      </c>
      <c r="AB71">
        <v>915</v>
      </c>
      <c r="AC71" s="1" t="s">
        <v>469</v>
      </c>
      <c r="AD71" s="1" t="s">
        <v>469</v>
      </c>
      <c r="AE71">
        <v>301.38069569232698</v>
      </c>
      <c r="AF71" s="1" t="s">
        <v>449</v>
      </c>
      <c r="AG71">
        <v>301.38069569232698</v>
      </c>
      <c r="AH71" s="1" t="s">
        <v>470</v>
      </c>
      <c r="AI71" s="1" t="s">
        <v>470</v>
      </c>
      <c r="AJ71">
        <v>642.58162500000003</v>
      </c>
      <c r="AK71">
        <v>642.58162500000003</v>
      </c>
      <c r="AL71">
        <v>4</v>
      </c>
      <c r="AM71" t="s">
        <v>77</v>
      </c>
      <c r="AN71" t="s">
        <v>77</v>
      </c>
      <c r="AO71" t="s">
        <v>77</v>
      </c>
      <c r="AP71" t="s">
        <v>77</v>
      </c>
      <c r="AQ71" t="s">
        <v>77</v>
      </c>
      <c r="AR71" t="s">
        <v>77</v>
      </c>
      <c r="AS71" t="s">
        <v>77</v>
      </c>
      <c r="AT71" t="s">
        <v>77</v>
      </c>
      <c r="AU71" t="s">
        <v>77</v>
      </c>
      <c r="AV71" t="s">
        <v>77</v>
      </c>
      <c r="AW71" t="s">
        <v>77</v>
      </c>
      <c r="AX71" t="s">
        <v>77</v>
      </c>
      <c r="AY71" t="s">
        <v>87</v>
      </c>
      <c r="AZ71" t="s">
        <v>77</v>
      </c>
      <c r="BA71" t="s">
        <v>87</v>
      </c>
      <c r="BB71" t="s">
        <v>77</v>
      </c>
      <c r="BC71" t="s">
        <v>77</v>
      </c>
      <c r="BD71" t="s">
        <v>77</v>
      </c>
      <c r="BH71" t="s">
        <v>77</v>
      </c>
      <c r="BI71" t="s">
        <v>77</v>
      </c>
      <c r="BJ71" t="s">
        <v>77</v>
      </c>
      <c r="BK71" t="s">
        <v>77</v>
      </c>
      <c r="BL71" t="s">
        <v>77</v>
      </c>
      <c r="BM71" t="s">
        <v>77</v>
      </c>
    </row>
    <row r="72" spans="1:65" x14ac:dyDescent="0.25">
      <c r="A72" t="s">
        <v>471</v>
      </c>
      <c r="B72" t="s">
        <v>314</v>
      </c>
      <c r="C72" t="s">
        <v>120</v>
      </c>
      <c r="D72" t="s">
        <v>133</v>
      </c>
      <c r="E72">
        <v>2024</v>
      </c>
      <c r="F72">
        <v>1</v>
      </c>
      <c r="G72" t="s">
        <v>127</v>
      </c>
      <c r="H72" t="s">
        <v>1048</v>
      </c>
      <c r="I72">
        <v>162.4</v>
      </c>
      <c r="J72" t="s">
        <v>394</v>
      </c>
      <c r="K72">
        <v>0.72165077102559705</v>
      </c>
      <c r="N72">
        <v>1</v>
      </c>
      <c r="O72">
        <v>290</v>
      </c>
      <c r="P72">
        <v>315</v>
      </c>
      <c r="Q72">
        <v>335</v>
      </c>
      <c r="R72">
        <v>335</v>
      </c>
      <c r="S72">
        <v>190</v>
      </c>
      <c r="T72">
        <v>210</v>
      </c>
      <c r="U72">
        <v>-220</v>
      </c>
      <c r="V72">
        <v>210</v>
      </c>
      <c r="W72">
        <v>545</v>
      </c>
      <c r="X72">
        <v>325</v>
      </c>
      <c r="Y72">
        <v>350</v>
      </c>
      <c r="Z72">
        <v>370</v>
      </c>
      <c r="AA72">
        <v>370</v>
      </c>
      <c r="AB72">
        <v>915</v>
      </c>
      <c r="AC72" s="1" t="s">
        <v>472</v>
      </c>
      <c r="AD72" s="1" t="s">
        <v>472</v>
      </c>
      <c r="AE72" s="1" t="s">
        <v>473</v>
      </c>
      <c r="AF72" s="1" t="s">
        <v>449</v>
      </c>
      <c r="AG72" s="1" t="s">
        <v>473</v>
      </c>
      <c r="AH72" s="1" t="s">
        <v>474</v>
      </c>
      <c r="AI72" s="1" t="s">
        <v>474</v>
      </c>
      <c r="AJ72">
        <v>638.60137499999996</v>
      </c>
      <c r="AK72">
        <v>638.60137499999996</v>
      </c>
      <c r="AL72">
        <v>5</v>
      </c>
      <c r="AM72" t="s">
        <v>77</v>
      </c>
      <c r="AN72" t="s">
        <v>77</v>
      </c>
      <c r="AO72" t="s">
        <v>77</v>
      </c>
      <c r="AP72" t="s">
        <v>77</v>
      </c>
      <c r="AQ72" t="s">
        <v>77</v>
      </c>
      <c r="AR72" t="s">
        <v>77</v>
      </c>
      <c r="AS72" t="s">
        <v>77</v>
      </c>
      <c r="AT72" t="s">
        <v>77</v>
      </c>
      <c r="AU72" t="s">
        <v>77</v>
      </c>
      <c r="AV72" t="s">
        <v>77</v>
      </c>
      <c r="AW72" t="s">
        <v>77</v>
      </c>
      <c r="AX72" t="s">
        <v>77</v>
      </c>
      <c r="AY72" t="s">
        <v>77</v>
      </c>
      <c r="AZ72" t="s">
        <v>77</v>
      </c>
      <c r="BA72" t="s">
        <v>77</v>
      </c>
      <c r="BB72" t="s">
        <v>87</v>
      </c>
      <c r="BC72" t="s">
        <v>87</v>
      </c>
      <c r="BD72" t="s">
        <v>87</v>
      </c>
      <c r="BH72" t="s">
        <v>77</v>
      </c>
      <c r="BI72" t="s">
        <v>77</v>
      </c>
      <c r="BJ72" t="s">
        <v>77</v>
      </c>
      <c r="BK72" t="s">
        <v>77</v>
      </c>
      <c r="BL72" t="s">
        <v>77</v>
      </c>
      <c r="BM72" t="s">
        <v>77</v>
      </c>
    </row>
    <row r="73" spans="1:65" x14ac:dyDescent="0.25">
      <c r="A73" t="s">
        <v>539</v>
      </c>
      <c r="B73" t="s">
        <v>314</v>
      </c>
      <c r="C73" t="s">
        <v>120</v>
      </c>
      <c r="D73" t="s">
        <v>133</v>
      </c>
      <c r="E73">
        <v>2024</v>
      </c>
      <c r="F73">
        <v>1</v>
      </c>
      <c r="G73" t="s">
        <v>127</v>
      </c>
      <c r="H73" t="s">
        <v>1048</v>
      </c>
      <c r="I73">
        <v>151.19999999999999</v>
      </c>
      <c r="J73" t="s">
        <v>394</v>
      </c>
      <c r="K73" s="1" t="s">
        <v>540</v>
      </c>
      <c r="N73">
        <v>1</v>
      </c>
      <c r="O73">
        <v>255</v>
      </c>
      <c r="P73">
        <v>280</v>
      </c>
      <c r="Q73">
        <v>305</v>
      </c>
      <c r="R73">
        <v>305</v>
      </c>
      <c r="S73">
        <v>165</v>
      </c>
      <c r="T73">
        <v>180</v>
      </c>
      <c r="U73">
        <v>-200</v>
      </c>
      <c r="V73">
        <v>180</v>
      </c>
      <c r="W73">
        <v>485</v>
      </c>
      <c r="X73">
        <v>255</v>
      </c>
      <c r="Y73">
        <v>285</v>
      </c>
      <c r="Z73">
        <v>315</v>
      </c>
      <c r="AA73">
        <v>315</v>
      </c>
      <c r="AB73">
        <v>800</v>
      </c>
      <c r="AC73" s="1" t="s">
        <v>541</v>
      </c>
      <c r="AD73" s="1" t="s">
        <v>541</v>
      </c>
      <c r="AE73" s="1" t="s">
        <v>542</v>
      </c>
      <c r="AF73" s="1" t="s">
        <v>543</v>
      </c>
      <c r="AG73" s="1" t="s">
        <v>542</v>
      </c>
      <c r="AH73" s="1" t="s">
        <v>544</v>
      </c>
      <c r="AI73" s="1" t="s">
        <v>544</v>
      </c>
      <c r="AJ73">
        <v>590.67999999999995</v>
      </c>
      <c r="AK73">
        <v>590.67999999999995</v>
      </c>
      <c r="AL73">
        <v>6</v>
      </c>
      <c r="AM73" t="s">
        <v>77</v>
      </c>
      <c r="AN73" t="s">
        <v>77</v>
      </c>
      <c r="AO73" t="s">
        <v>77</v>
      </c>
      <c r="AP73" t="s">
        <v>77</v>
      </c>
      <c r="AQ73" t="s">
        <v>77</v>
      </c>
      <c r="AR73" t="s">
        <v>77</v>
      </c>
      <c r="AS73" t="s">
        <v>77</v>
      </c>
      <c r="AT73" t="s">
        <v>77</v>
      </c>
      <c r="AU73" t="s">
        <v>77</v>
      </c>
      <c r="AV73" t="s">
        <v>77</v>
      </c>
      <c r="AW73" t="s">
        <v>77</v>
      </c>
      <c r="AX73" t="s">
        <v>77</v>
      </c>
      <c r="AY73" t="s">
        <v>77</v>
      </c>
      <c r="AZ73" t="s">
        <v>77</v>
      </c>
      <c r="BA73" t="s">
        <v>77</v>
      </c>
      <c r="BB73" t="s">
        <v>87</v>
      </c>
      <c r="BC73" t="s">
        <v>87</v>
      </c>
      <c r="BD73" t="s">
        <v>87</v>
      </c>
      <c r="BE73" t="s">
        <v>77</v>
      </c>
      <c r="BF73" t="s">
        <v>77</v>
      </c>
      <c r="BG73" t="s">
        <v>77</v>
      </c>
      <c r="BK73" t="s">
        <v>77</v>
      </c>
      <c r="BL73" t="s">
        <v>77</v>
      </c>
      <c r="BM73" t="s">
        <v>77</v>
      </c>
    </row>
    <row r="74" spans="1:65" x14ac:dyDescent="0.25">
      <c r="A74" t="s">
        <v>561</v>
      </c>
      <c r="B74" t="s">
        <v>314</v>
      </c>
      <c r="C74" t="s">
        <v>120</v>
      </c>
      <c r="D74" t="s">
        <v>423</v>
      </c>
      <c r="E74">
        <v>2024</v>
      </c>
      <c r="F74">
        <v>1</v>
      </c>
      <c r="G74" t="s">
        <v>127</v>
      </c>
      <c r="H74" t="s">
        <v>1048</v>
      </c>
      <c r="I74">
        <v>159.9</v>
      </c>
      <c r="J74" t="s">
        <v>394</v>
      </c>
      <c r="K74" s="1" t="s">
        <v>562</v>
      </c>
      <c r="N74">
        <v>1</v>
      </c>
      <c r="O74">
        <v>245</v>
      </c>
      <c r="P74">
        <v>260</v>
      </c>
      <c r="Q74">
        <v>280</v>
      </c>
      <c r="R74">
        <v>280</v>
      </c>
      <c r="S74">
        <v>145</v>
      </c>
      <c r="T74">
        <v>160</v>
      </c>
      <c r="U74">
        <v>-175</v>
      </c>
      <c r="V74">
        <v>160</v>
      </c>
      <c r="W74">
        <v>440</v>
      </c>
      <c r="X74">
        <v>300</v>
      </c>
      <c r="Y74">
        <v>325</v>
      </c>
      <c r="Z74">
        <v>350</v>
      </c>
      <c r="AA74">
        <v>350</v>
      </c>
      <c r="AB74">
        <v>790</v>
      </c>
      <c r="AC74" s="1" t="s">
        <v>563</v>
      </c>
      <c r="AD74" s="1" t="s">
        <v>563</v>
      </c>
      <c r="AE74">
        <v>261.50691905063599</v>
      </c>
      <c r="AF74" s="1" t="s">
        <v>564</v>
      </c>
      <c r="AG74">
        <v>261.50691905063599</v>
      </c>
      <c r="AH74" s="1" t="s">
        <v>565</v>
      </c>
      <c r="AI74" s="1" t="s">
        <v>565</v>
      </c>
      <c r="AJ74">
        <v>557.75580000000002</v>
      </c>
      <c r="AK74">
        <v>557.75580000000002</v>
      </c>
      <c r="AL74">
        <v>7</v>
      </c>
      <c r="AM74" t="s">
        <v>77</v>
      </c>
      <c r="AN74" t="s">
        <v>77</v>
      </c>
      <c r="AO74" t="s">
        <v>77</v>
      </c>
      <c r="AP74" t="s">
        <v>77</v>
      </c>
      <c r="AQ74" t="s">
        <v>77</v>
      </c>
      <c r="AR74" t="s">
        <v>77</v>
      </c>
      <c r="AS74" t="s">
        <v>77</v>
      </c>
      <c r="AT74" t="s">
        <v>77</v>
      </c>
      <c r="AU74" t="s">
        <v>77</v>
      </c>
      <c r="AV74" t="s">
        <v>77</v>
      </c>
      <c r="AW74" t="s">
        <v>77</v>
      </c>
      <c r="AX74" t="s">
        <v>77</v>
      </c>
      <c r="AY74" t="s">
        <v>77</v>
      </c>
      <c r="AZ74" t="s">
        <v>77</v>
      </c>
      <c r="BA74" t="s">
        <v>77</v>
      </c>
      <c r="BB74" t="s">
        <v>87</v>
      </c>
      <c r="BC74" t="s">
        <v>87</v>
      </c>
      <c r="BD74" t="s">
        <v>87</v>
      </c>
      <c r="BK74" t="s">
        <v>77</v>
      </c>
      <c r="BL74" t="s">
        <v>77</v>
      </c>
      <c r="BM74" t="s">
        <v>87</v>
      </c>
    </row>
    <row r="75" spans="1:65" x14ac:dyDescent="0.25">
      <c r="A75" t="s">
        <v>588</v>
      </c>
      <c r="B75" t="s">
        <v>314</v>
      </c>
      <c r="C75" t="s">
        <v>120</v>
      </c>
      <c r="D75" t="s">
        <v>158</v>
      </c>
      <c r="E75">
        <v>2024</v>
      </c>
      <c r="F75">
        <v>1</v>
      </c>
      <c r="G75" t="s">
        <v>127</v>
      </c>
      <c r="H75" t="s">
        <v>1048</v>
      </c>
      <c r="I75">
        <v>163</v>
      </c>
      <c r="J75" t="s">
        <v>394</v>
      </c>
      <c r="K75" s="1" t="s">
        <v>589</v>
      </c>
      <c r="N75">
        <v>1</v>
      </c>
      <c r="O75">
        <v>250</v>
      </c>
      <c r="P75">
        <v>260</v>
      </c>
      <c r="Q75">
        <v>275</v>
      </c>
      <c r="R75">
        <v>275</v>
      </c>
      <c r="S75">
        <v>160</v>
      </c>
      <c r="T75">
        <v>170</v>
      </c>
      <c r="U75">
        <v>175</v>
      </c>
      <c r="V75">
        <v>175</v>
      </c>
      <c r="W75">
        <v>450</v>
      </c>
      <c r="X75">
        <v>-285</v>
      </c>
      <c r="Y75">
        <v>300</v>
      </c>
      <c r="Z75">
        <v>320</v>
      </c>
      <c r="AA75">
        <v>320</v>
      </c>
      <c r="AB75">
        <v>770</v>
      </c>
      <c r="AC75" s="1" t="s">
        <v>590</v>
      </c>
      <c r="AD75" s="1" t="s">
        <v>590</v>
      </c>
      <c r="AE75" s="1" t="s">
        <v>591</v>
      </c>
      <c r="AF75" s="1" t="s">
        <v>592</v>
      </c>
      <c r="AG75" s="1" t="s">
        <v>591</v>
      </c>
      <c r="AH75" s="1" t="s">
        <v>593</v>
      </c>
      <c r="AI75" s="1" t="s">
        <v>593</v>
      </c>
      <c r="AJ75">
        <v>535.76599999999996</v>
      </c>
      <c r="AK75">
        <v>535.76599999999996</v>
      </c>
      <c r="AL75">
        <v>8</v>
      </c>
      <c r="AM75" t="s">
        <v>77</v>
      </c>
      <c r="AN75" t="s">
        <v>77</v>
      </c>
      <c r="AO75" t="s">
        <v>77</v>
      </c>
      <c r="AP75" t="s">
        <v>77</v>
      </c>
      <c r="AQ75" t="s">
        <v>77</v>
      </c>
      <c r="AR75" t="s">
        <v>77</v>
      </c>
      <c r="AS75" t="s">
        <v>87</v>
      </c>
      <c r="AT75" t="s">
        <v>77</v>
      </c>
      <c r="AU75" t="s">
        <v>77</v>
      </c>
      <c r="AV75" t="s">
        <v>77</v>
      </c>
      <c r="AW75" t="s">
        <v>77</v>
      </c>
      <c r="AX75" t="s">
        <v>77</v>
      </c>
      <c r="AY75" t="s">
        <v>77</v>
      </c>
      <c r="AZ75" t="s">
        <v>77</v>
      </c>
      <c r="BA75" t="s">
        <v>77</v>
      </c>
      <c r="BB75" t="s">
        <v>77</v>
      </c>
      <c r="BC75" t="s">
        <v>77</v>
      </c>
      <c r="BD75" t="s">
        <v>77</v>
      </c>
      <c r="BK75" t="s">
        <v>77</v>
      </c>
      <c r="BL75" t="s">
        <v>77</v>
      </c>
      <c r="BM75" t="s">
        <v>77</v>
      </c>
    </row>
    <row r="76" spans="1:65" x14ac:dyDescent="0.25">
      <c r="A76" t="s">
        <v>672</v>
      </c>
      <c r="B76" t="s">
        <v>314</v>
      </c>
      <c r="C76" t="s">
        <v>120</v>
      </c>
      <c r="D76" t="s">
        <v>158</v>
      </c>
      <c r="E76">
        <v>2024</v>
      </c>
      <c r="F76">
        <v>1</v>
      </c>
      <c r="G76" t="s">
        <v>127</v>
      </c>
      <c r="H76" t="s">
        <v>1048</v>
      </c>
      <c r="I76">
        <v>163</v>
      </c>
      <c r="J76" t="s">
        <v>394</v>
      </c>
      <c r="K76" s="1" t="s">
        <v>589</v>
      </c>
      <c r="N76">
        <v>1</v>
      </c>
      <c r="O76">
        <v>175</v>
      </c>
      <c r="P76">
        <v>185</v>
      </c>
      <c r="Q76">
        <v>195</v>
      </c>
      <c r="R76">
        <v>195</v>
      </c>
      <c r="S76">
        <v>120</v>
      </c>
      <c r="T76">
        <v>125</v>
      </c>
      <c r="U76">
        <v>-130</v>
      </c>
      <c r="V76">
        <v>125</v>
      </c>
      <c r="W76">
        <v>320</v>
      </c>
      <c r="X76">
        <v>270</v>
      </c>
      <c r="Y76">
        <v>-285</v>
      </c>
      <c r="Z76">
        <v>300</v>
      </c>
      <c r="AA76">
        <v>300</v>
      </c>
      <c r="AB76">
        <v>620</v>
      </c>
      <c r="AC76" s="1" t="s">
        <v>673</v>
      </c>
      <c r="AD76" s="1" t="s">
        <v>673</v>
      </c>
      <c r="AE76" s="1" t="s">
        <v>674</v>
      </c>
      <c r="AF76" s="1" t="s">
        <v>675</v>
      </c>
      <c r="AG76" s="1" t="s">
        <v>674</v>
      </c>
      <c r="AH76" s="1" t="s">
        <v>676</v>
      </c>
      <c r="AI76" s="1" t="s">
        <v>676</v>
      </c>
      <c r="AJ76" s="1" t="s">
        <v>677</v>
      </c>
      <c r="AK76" s="1" t="s">
        <v>677</v>
      </c>
      <c r="AL76">
        <v>9</v>
      </c>
      <c r="AM76" t="s">
        <v>77</v>
      </c>
      <c r="AN76" t="s">
        <v>77</v>
      </c>
      <c r="AO76" t="s">
        <v>77</v>
      </c>
      <c r="AP76" t="s">
        <v>77</v>
      </c>
      <c r="AQ76" t="s">
        <v>77</v>
      </c>
      <c r="AR76" t="s">
        <v>77</v>
      </c>
      <c r="AS76" t="s">
        <v>77</v>
      </c>
      <c r="AT76" t="s">
        <v>77</v>
      </c>
      <c r="AU76" t="s">
        <v>77</v>
      </c>
      <c r="AV76" t="s">
        <v>77</v>
      </c>
      <c r="AW76" t="s">
        <v>77</v>
      </c>
      <c r="AX76" t="s">
        <v>77</v>
      </c>
      <c r="AY76" t="s">
        <v>77</v>
      </c>
      <c r="AZ76" t="s">
        <v>87</v>
      </c>
      <c r="BA76" t="s">
        <v>77</v>
      </c>
      <c r="BB76" t="s">
        <v>77</v>
      </c>
      <c r="BC76" t="s">
        <v>87</v>
      </c>
      <c r="BD76" t="s">
        <v>87</v>
      </c>
      <c r="BK76" t="s">
        <v>77</v>
      </c>
      <c r="BL76" t="s">
        <v>77</v>
      </c>
      <c r="BM76" t="s">
        <v>77</v>
      </c>
    </row>
    <row r="77" spans="1:65" x14ac:dyDescent="0.25">
      <c r="A77" t="s">
        <v>666</v>
      </c>
      <c r="B77" t="s">
        <v>314</v>
      </c>
      <c r="C77" t="s">
        <v>120</v>
      </c>
      <c r="D77" t="s">
        <v>238</v>
      </c>
      <c r="E77">
        <v>2024</v>
      </c>
      <c r="F77">
        <v>1</v>
      </c>
      <c r="G77" t="s">
        <v>127</v>
      </c>
      <c r="H77" t="s">
        <v>1048</v>
      </c>
      <c r="I77">
        <v>153</v>
      </c>
      <c r="J77" t="s">
        <v>394</v>
      </c>
      <c r="K77" s="1" t="s">
        <v>667</v>
      </c>
      <c r="N77">
        <v>1</v>
      </c>
      <c r="O77">
        <v>185</v>
      </c>
      <c r="P77">
        <v>205</v>
      </c>
      <c r="Q77">
        <v>-215</v>
      </c>
      <c r="R77">
        <v>205</v>
      </c>
      <c r="S77">
        <v>145</v>
      </c>
      <c r="T77">
        <v>155</v>
      </c>
      <c r="U77">
        <v>165</v>
      </c>
      <c r="V77">
        <v>165</v>
      </c>
      <c r="W77">
        <v>370</v>
      </c>
      <c r="X77">
        <v>-235</v>
      </c>
      <c r="Y77">
        <v>235</v>
      </c>
      <c r="Z77">
        <v>-275</v>
      </c>
      <c r="AA77">
        <v>235</v>
      </c>
      <c r="AB77">
        <v>605</v>
      </c>
      <c r="AC77" s="1" t="s">
        <v>668</v>
      </c>
      <c r="AD77" s="1" t="s">
        <v>668</v>
      </c>
      <c r="AE77" s="1" t="s">
        <v>669</v>
      </c>
      <c r="AF77" s="1" t="s">
        <v>670</v>
      </c>
      <c r="AG77" s="1" t="s">
        <v>669</v>
      </c>
      <c r="AH77" s="1" t="s">
        <v>671</v>
      </c>
      <c r="AI77" s="1" t="s">
        <v>671</v>
      </c>
      <c r="AJ77">
        <v>442.46674999999999</v>
      </c>
      <c r="AK77">
        <v>442.46674999999999</v>
      </c>
      <c r="AL77">
        <v>10</v>
      </c>
      <c r="AM77" t="s">
        <v>77</v>
      </c>
      <c r="AN77" t="s">
        <v>77</v>
      </c>
      <c r="AO77" t="s">
        <v>77</v>
      </c>
      <c r="AP77" t="s">
        <v>77</v>
      </c>
      <c r="AQ77" t="s">
        <v>77</v>
      </c>
      <c r="AR77" t="s">
        <v>77</v>
      </c>
      <c r="AS77" t="s">
        <v>87</v>
      </c>
      <c r="AT77" t="s">
        <v>77</v>
      </c>
      <c r="AU77" t="s">
        <v>87</v>
      </c>
      <c r="AV77" t="s">
        <v>77</v>
      </c>
      <c r="AW77" t="s">
        <v>77</v>
      </c>
      <c r="AX77" t="s">
        <v>77</v>
      </c>
      <c r="AY77" t="s">
        <v>77</v>
      </c>
      <c r="AZ77" t="s">
        <v>77</v>
      </c>
      <c r="BA77" t="s">
        <v>77</v>
      </c>
      <c r="BB77" t="s">
        <v>77</v>
      </c>
      <c r="BC77" t="s">
        <v>77</v>
      </c>
      <c r="BD77" t="s">
        <v>77</v>
      </c>
      <c r="BE77" t="s">
        <v>87</v>
      </c>
      <c r="BF77" t="s">
        <v>87</v>
      </c>
      <c r="BG77" t="s">
        <v>87</v>
      </c>
      <c r="BK77" t="s">
        <v>87</v>
      </c>
      <c r="BL77" t="s">
        <v>77</v>
      </c>
      <c r="BM77" t="s">
        <v>87</v>
      </c>
    </row>
    <row r="78" spans="1:65" x14ac:dyDescent="0.25">
      <c r="A78" t="s">
        <v>698</v>
      </c>
      <c r="B78" t="s">
        <v>314</v>
      </c>
      <c r="C78" t="s">
        <v>120</v>
      </c>
      <c r="D78" t="s">
        <v>141</v>
      </c>
      <c r="E78">
        <v>2024</v>
      </c>
      <c r="F78">
        <v>1</v>
      </c>
      <c r="G78" t="s">
        <v>127</v>
      </c>
      <c r="H78" t="s">
        <v>1048</v>
      </c>
      <c r="I78">
        <v>157</v>
      </c>
      <c r="J78" t="s">
        <v>394</v>
      </c>
      <c r="K78" s="1" t="s">
        <v>699</v>
      </c>
      <c r="N78">
        <v>1</v>
      </c>
      <c r="O78">
        <v>-150</v>
      </c>
      <c r="P78">
        <v>150</v>
      </c>
      <c r="Q78">
        <v>165</v>
      </c>
      <c r="R78">
        <v>165</v>
      </c>
      <c r="S78">
        <v>90</v>
      </c>
      <c r="T78">
        <v>100</v>
      </c>
      <c r="U78">
        <v>-105</v>
      </c>
      <c r="V78">
        <v>100</v>
      </c>
      <c r="W78">
        <v>265</v>
      </c>
      <c r="X78">
        <v>215</v>
      </c>
      <c r="Y78">
        <v>-245</v>
      </c>
      <c r="Z78">
        <v>250</v>
      </c>
      <c r="AA78">
        <v>250</v>
      </c>
      <c r="AB78">
        <v>515</v>
      </c>
      <c r="AC78" s="1" t="s">
        <v>700</v>
      </c>
      <c r="AD78" s="1" t="s">
        <v>700</v>
      </c>
      <c r="AE78" s="1" t="s">
        <v>701</v>
      </c>
      <c r="AF78" s="1" t="s">
        <v>702</v>
      </c>
      <c r="AG78" s="1" t="s">
        <v>701</v>
      </c>
      <c r="AH78" s="1" t="s">
        <v>703</v>
      </c>
      <c r="AI78" s="1" t="s">
        <v>703</v>
      </c>
      <c r="AJ78" s="1" t="s">
        <v>704</v>
      </c>
      <c r="AK78" s="1" t="s">
        <v>704</v>
      </c>
      <c r="AL78">
        <v>11</v>
      </c>
      <c r="AM78" t="s">
        <v>87</v>
      </c>
      <c r="AN78" t="s">
        <v>87</v>
      </c>
      <c r="AO78" t="s">
        <v>87</v>
      </c>
      <c r="AP78" t="s">
        <v>77</v>
      </c>
      <c r="AQ78" t="s">
        <v>77</v>
      </c>
      <c r="AR78" t="s">
        <v>77</v>
      </c>
      <c r="AS78" t="s">
        <v>77</v>
      </c>
      <c r="AT78" t="s">
        <v>77</v>
      </c>
      <c r="AU78" t="s">
        <v>77</v>
      </c>
      <c r="AV78" t="s">
        <v>77</v>
      </c>
      <c r="AW78" t="s">
        <v>77</v>
      </c>
      <c r="AX78" t="s">
        <v>77</v>
      </c>
      <c r="AY78" t="s">
        <v>77</v>
      </c>
      <c r="AZ78" t="s">
        <v>77</v>
      </c>
      <c r="BA78" t="s">
        <v>77</v>
      </c>
      <c r="BB78" t="s">
        <v>87</v>
      </c>
      <c r="BC78" t="s">
        <v>87</v>
      </c>
      <c r="BD78" t="s">
        <v>87</v>
      </c>
      <c r="BE78" t="s">
        <v>77</v>
      </c>
      <c r="BF78" t="s">
        <v>77</v>
      </c>
      <c r="BG78" t="s">
        <v>77</v>
      </c>
      <c r="BK78" t="s">
        <v>77</v>
      </c>
      <c r="BL78" t="s">
        <v>77</v>
      </c>
      <c r="BM78" t="s">
        <v>77</v>
      </c>
    </row>
    <row r="79" spans="1:65" x14ac:dyDescent="0.25">
      <c r="A79" t="s">
        <v>451</v>
      </c>
      <c r="B79" t="s">
        <v>314</v>
      </c>
      <c r="C79" t="s">
        <v>120</v>
      </c>
      <c r="D79" t="s">
        <v>245</v>
      </c>
      <c r="E79">
        <v>2024</v>
      </c>
      <c r="F79">
        <v>2</v>
      </c>
      <c r="G79" t="s">
        <v>400</v>
      </c>
      <c r="H79" t="s">
        <v>1048</v>
      </c>
      <c r="I79">
        <v>168.6</v>
      </c>
      <c r="J79" t="s">
        <v>395</v>
      </c>
      <c r="K79">
        <v>0.70309647097564898</v>
      </c>
      <c r="N79">
        <v>1</v>
      </c>
      <c r="O79">
        <v>300</v>
      </c>
      <c r="P79">
        <v>325</v>
      </c>
      <c r="Q79">
        <v>340</v>
      </c>
      <c r="R79">
        <v>340</v>
      </c>
      <c r="S79">
        <v>185</v>
      </c>
      <c r="T79">
        <v>200</v>
      </c>
      <c r="U79">
        <v>205</v>
      </c>
      <c r="V79">
        <v>205</v>
      </c>
      <c r="W79">
        <v>545</v>
      </c>
      <c r="X79">
        <v>365</v>
      </c>
      <c r="Y79">
        <v>375</v>
      </c>
      <c r="Z79">
        <v>400</v>
      </c>
      <c r="AA79">
        <v>400</v>
      </c>
      <c r="AB79">
        <v>945</v>
      </c>
      <c r="AC79" s="1" t="s">
        <v>452</v>
      </c>
      <c r="AD79" s="1" t="s">
        <v>452</v>
      </c>
      <c r="AE79" s="1" t="s">
        <v>453</v>
      </c>
      <c r="AF79" s="1" t="s">
        <v>454</v>
      </c>
      <c r="AG79" s="1" t="s">
        <v>453</v>
      </c>
      <c r="AH79" s="1" t="s">
        <v>455</v>
      </c>
      <c r="AI79" s="1" t="s">
        <v>455</v>
      </c>
      <c r="AJ79" s="1" t="s">
        <v>456</v>
      </c>
      <c r="AK79" s="1" t="s">
        <v>456</v>
      </c>
      <c r="AL79">
        <v>1</v>
      </c>
      <c r="AM79" t="s">
        <v>77</v>
      </c>
      <c r="AN79" t="s">
        <v>77</v>
      </c>
      <c r="AO79" t="s">
        <v>86</v>
      </c>
      <c r="AP79" t="s">
        <v>77</v>
      </c>
      <c r="AQ79" t="s">
        <v>77</v>
      </c>
      <c r="AR79" t="s">
        <v>77</v>
      </c>
      <c r="AS79" t="s">
        <v>77</v>
      </c>
      <c r="AT79" t="s">
        <v>77</v>
      </c>
      <c r="AU79" t="s">
        <v>77</v>
      </c>
      <c r="AV79" t="s">
        <v>77</v>
      </c>
      <c r="AW79" t="s">
        <v>77</v>
      </c>
      <c r="AX79" t="s">
        <v>77</v>
      </c>
      <c r="AY79" t="s">
        <v>77</v>
      </c>
      <c r="AZ79" t="s">
        <v>77</v>
      </c>
      <c r="BA79" t="s">
        <v>77</v>
      </c>
      <c r="BB79" t="s">
        <v>77</v>
      </c>
      <c r="BC79" t="s">
        <v>77</v>
      </c>
      <c r="BD79" t="s">
        <v>77</v>
      </c>
      <c r="BE79" t="s">
        <v>77</v>
      </c>
      <c r="BF79" t="s">
        <v>77</v>
      </c>
      <c r="BG79" t="s">
        <v>77</v>
      </c>
      <c r="BH79" t="s">
        <v>77</v>
      </c>
      <c r="BI79" t="s">
        <v>77</v>
      </c>
      <c r="BJ79" t="s">
        <v>77</v>
      </c>
      <c r="BK79" t="s">
        <v>77</v>
      </c>
      <c r="BL79" t="s">
        <v>77</v>
      </c>
      <c r="BM79" t="s">
        <v>77</v>
      </c>
    </row>
    <row r="80" spans="1:65" x14ac:dyDescent="0.25">
      <c r="A80" t="s">
        <v>482</v>
      </c>
      <c r="B80" t="s">
        <v>314</v>
      </c>
      <c r="C80" t="s">
        <v>120</v>
      </c>
      <c r="D80" t="s">
        <v>133</v>
      </c>
      <c r="E80">
        <v>2024</v>
      </c>
      <c r="F80">
        <v>2</v>
      </c>
      <c r="G80" t="s">
        <v>400</v>
      </c>
      <c r="H80" t="s">
        <v>1048</v>
      </c>
      <c r="I80">
        <v>173.2</v>
      </c>
      <c r="J80" t="s">
        <v>395</v>
      </c>
      <c r="K80" s="1" t="s">
        <v>483</v>
      </c>
      <c r="N80">
        <v>1</v>
      </c>
      <c r="O80">
        <v>315</v>
      </c>
      <c r="P80">
        <v>335</v>
      </c>
      <c r="Q80">
        <v>345</v>
      </c>
      <c r="R80">
        <v>345</v>
      </c>
      <c r="S80">
        <v>175</v>
      </c>
      <c r="T80">
        <v>185</v>
      </c>
      <c r="U80">
        <v>195</v>
      </c>
      <c r="V80">
        <v>195</v>
      </c>
      <c r="W80">
        <v>540</v>
      </c>
      <c r="X80">
        <v>330</v>
      </c>
      <c r="Y80">
        <v>355</v>
      </c>
      <c r="Z80">
        <v>385</v>
      </c>
      <c r="AA80">
        <v>385</v>
      </c>
      <c r="AB80">
        <v>925</v>
      </c>
      <c r="AC80" s="1" t="s">
        <v>484</v>
      </c>
      <c r="AD80" s="1" t="s">
        <v>484</v>
      </c>
      <c r="AE80" s="1" t="s">
        <v>485</v>
      </c>
      <c r="AF80" s="1" t="s">
        <v>486</v>
      </c>
      <c r="AG80" s="1" t="s">
        <v>485</v>
      </c>
      <c r="AH80" s="1" t="s">
        <v>487</v>
      </c>
      <c r="AI80" s="1" t="s">
        <v>487</v>
      </c>
      <c r="AJ80">
        <v>616.16562499999998</v>
      </c>
      <c r="AK80">
        <v>616.16562499999998</v>
      </c>
      <c r="AL80">
        <v>2</v>
      </c>
      <c r="AM80" t="s">
        <v>77</v>
      </c>
      <c r="AN80" t="s">
        <v>77</v>
      </c>
      <c r="AO80" t="s">
        <v>77</v>
      </c>
      <c r="AP80" t="s">
        <v>77</v>
      </c>
      <c r="AQ80" t="s">
        <v>77</v>
      </c>
      <c r="AR80" t="s">
        <v>77</v>
      </c>
      <c r="AS80" t="s">
        <v>77</v>
      </c>
      <c r="AT80" t="s">
        <v>77</v>
      </c>
      <c r="AU80" t="s">
        <v>78</v>
      </c>
      <c r="AV80" t="s">
        <v>77</v>
      </c>
      <c r="AW80" t="s">
        <v>77</v>
      </c>
      <c r="AX80" t="s">
        <v>77</v>
      </c>
      <c r="AY80" t="s">
        <v>77</v>
      </c>
      <c r="AZ80" t="s">
        <v>77</v>
      </c>
      <c r="BA80" t="s">
        <v>77</v>
      </c>
      <c r="BB80" t="s">
        <v>77</v>
      </c>
      <c r="BC80" t="s">
        <v>77</v>
      </c>
      <c r="BD80" t="s">
        <v>77</v>
      </c>
      <c r="BE80" t="s">
        <v>95</v>
      </c>
      <c r="BF80" t="s">
        <v>77</v>
      </c>
      <c r="BG80" t="s">
        <v>77</v>
      </c>
      <c r="BH80" t="s">
        <v>77</v>
      </c>
      <c r="BI80" t="s">
        <v>77</v>
      </c>
      <c r="BJ80" t="s">
        <v>77</v>
      </c>
      <c r="BK80" t="s">
        <v>77</v>
      </c>
      <c r="BL80" t="s">
        <v>95</v>
      </c>
      <c r="BM80" t="s">
        <v>77</v>
      </c>
    </row>
    <row r="81" spans="1:65" x14ac:dyDescent="0.25">
      <c r="A81" t="s">
        <v>488</v>
      </c>
      <c r="B81" t="s">
        <v>314</v>
      </c>
      <c r="C81" t="s">
        <v>120</v>
      </c>
      <c r="D81" t="s">
        <v>423</v>
      </c>
      <c r="E81">
        <v>2024</v>
      </c>
      <c r="F81">
        <v>2</v>
      </c>
      <c r="G81" t="s">
        <v>400</v>
      </c>
      <c r="H81" t="s">
        <v>1048</v>
      </c>
      <c r="I81">
        <v>174</v>
      </c>
      <c r="J81" t="s">
        <v>395</v>
      </c>
      <c r="K81" s="1" t="s">
        <v>489</v>
      </c>
      <c r="N81">
        <v>1</v>
      </c>
      <c r="O81">
        <v>290</v>
      </c>
      <c r="P81">
        <v>300</v>
      </c>
      <c r="Q81">
        <v>-340</v>
      </c>
      <c r="R81">
        <v>300</v>
      </c>
      <c r="S81">
        <v>190</v>
      </c>
      <c r="T81">
        <v>205</v>
      </c>
      <c r="U81">
        <v>215</v>
      </c>
      <c r="V81">
        <v>215</v>
      </c>
      <c r="W81">
        <v>515</v>
      </c>
      <c r="X81">
        <v>315</v>
      </c>
      <c r="Y81">
        <v>360</v>
      </c>
      <c r="Z81">
        <v>385</v>
      </c>
      <c r="AA81">
        <v>385</v>
      </c>
      <c r="AB81">
        <v>900</v>
      </c>
      <c r="AC81" s="1" t="s">
        <v>490</v>
      </c>
      <c r="AD81" s="1" t="s">
        <v>490</v>
      </c>
      <c r="AE81" s="1" t="s">
        <v>491</v>
      </c>
      <c r="AF81" s="1" t="s">
        <v>492</v>
      </c>
      <c r="AG81" s="1" t="s">
        <v>491</v>
      </c>
      <c r="AH81" s="1" t="s">
        <v>493</v>
      </c>
      <c r="AI81" s="1" t="s">
        <v>493</v>
      </c>
      <c r="AJ81">
        <v>597.41999999999996</v>
      </c>
      <c r="AK81">
        <v>597.41999999999996</v>
      </c>
      <c r="AL81">
        <v>3</v>
      </c>
      <c r="AM81" t="s">
        <v>77</v>
      </c>
      <c r="AN81" t="s">
        <v>77</v>
      </c>
      <c r="AO81" t="s">
        <v>77</v>
      </c>
      <c r="AP81" t="s">
        <v>77</v>
      </c>
      <c r="AQ81" t="s">
        <v>77</v>
      </c>
      <c r="AR81" t="s">
        <v>77</v>
      </c>
      <c r="AS81" t="s">
        <v>78</v>
      </c>
      <c r="AT81" t="s">
        <v>77</v>
      </c>
      <c r="AU81" t="s">
        <v>78</v>
      </c>
      <c r="AV81" t="s">
        <v>77</v>
      </c>
      <c r="AW81" t="s">
        <v>86</v>
      </c>
      <c r="AX81" t="s">
        <v>77</v>
      </c>
      <c r="AY81" t="s">
        <v>77</v>
      </c>
      <c r="AZ81" t="s">
        <v>77</v>
      </c>
      <c r="BA81" t="s">
        <v>77</v>
      </c>
      <c r="BB81" t="s">
        <v>77</v>
      </c>
      <c r="BC81" t="s">
        <v>77</v>
      </c>
      <c r="BD81" t="s">
        <v>77</v>
      </c>
      <c r="BE81" t="s">
        <v>77</v>
      </c>
      <c r="BF81" t="s">
        <v>77</v>
      </c>
      <c r="BG81" t="s">
        <v>77</v>
      </c>
      <c r="BH81" t="s">
        <v>77</v>
      </c>
      <c r="BI81" t="s">
        <v>77</v>
      </c>
      <c r="BJ81" t="s">
        <v>77</v>
      </c>
      <c r="BK81" t="s">
        <v>77</v>
      </c>
      <c r="BL81" t="s">
        <v>77</v>
      </c>
      <c r="BM81" t="s">
        <v>78</v>
      </c>
    </row>
    <row r="82" spans="1:65" x14ac:dyDescent="0.25">
      <c r="A82" t="s">
        <v>512</v>
      </c>
      <c r="B82" t="s">
        <v>314</v>
      </c>
      <c r="C82" t="s">
        <v>120</v>
      </c>
      <c r="D82" t="s">
        <v>158</v>
      </c>
      <c r="E82">
        <v>2024</v>
      </c>
      <c r="F82">
        <v>2</v>
      </c>
      <c r="G82" t="s">
        <v>400</v>
      </c>
      <c r="H82" t="s">
        <v>1048</v>
      </c>
      <c r="I82">
        <v>181</v>
      </c>
      <c r="J82" t="s">
        <v>395</v>
      </c>
      <c r="K82" s="1" t="s">
        <v>513</v>
      </c>
      <c r="N82">
        <v>1</v>
      </c>
      <c r="O82">
        <v>285</v>
      </c>
      <c r="P82">
        <v>295</v>
      </c>
      <c r="Q82">
        <v>310</v>
      </c>
      <c r="R82">
        <v>310</v>
      </c>
      <c r="S82">
        <v>170</v>
      </c>
      <c r="T82">
        <v>175</v>
      </c>
      <c r="U82">
        <v>-180</v>
      </c>
      <c r="V82">
        <v>175</v>
      </c>
      <c r="W82">
        <v>485</v>
      </c>
      <c r="X82">
        <v>405</v>
      </c>
      <c r="Y82">
        <v>-415</v>
      </c>
      <c r="Z82">
        <v>-415</v>
      </c>
      <c r="AA82">
        <v>405</v>
      </c>
      <c r="AB82">
        <v>890</v>
      </c>
      <c r="AC82" s="1" t="s">
        <v>514</v>
      </c>
      <c r="AD82" s="1" t="s">
        <v>514</v>
      </c>
      <c r="AE82" s="1" t="s">
        <v>515</v>
      </c>
      <c r="AF82" s="1" t="s">
        <v>357</v>
      </c>
      <c r="AG82" s="1" t="s">
        <v>515</v>
      </c>
      <c r="AH82" s="1" t="s">
        <v>516</v>
      </c>
      <c r="AI82" s="1" t="s">
        <v>516</v>
      </c>
      <c r="AJ82" s="1" t="s">
        <v>517</v>
      </c>
      <c r="AK82" s="1" t="s">
        <v>517</v>
      </c>
      <c r="AL82">
        <v>4</v>
      </c>
      <c r="AM82" t="s">
        <v>77</v>
      </c>
      <c r="AN82" t="s">
        <v>77</v>
      </c>
      <c r="AO82" t="s">
        <v>77</v>
      </c>
      <c r="AP82" t="s">
        <v>77</v>
      </c>
      <c r="AQ82" t="s">
        <v>77</v>
      </c>
      <c r="AR82" t="s">
        <v>87</v>
      </c>
      <c r="AS82" t="s">
        <v>77</v>
      </c>
      <c r="AT82" t="s">
        <v>77</v>
      </c>
      <c r="AU82" t="s">
        <v>77</v>
      </c>
      <c r="AV82" t="s">
        <v>77</v>
      </c>
      <c r="AW82" t="s">
        <v>77</v>
      </c>
      <c r="AX82" t="s">
        <v>77</v>
      </c>
      <c r="AY82" t="s">
        <v>77</v>
      </c>
      <c r="AZ82" t="s">
        <v>77</v>
      </c>
      <c r="BA82" t="s">
        <v>77</v>
      </c>
      <c r="BB82" t="s">
        <v>86</v>
      </c>
      <c r="BC82" t="s">
        <v>86</v>
      </c>
      <c r="BD82" t="s">
        <v>86</v>
      </c>
      <c r="BE82" t="s">
        <v>77</v>
      </c>
      <c r="BF82" t="s">
        <v>77</v>
      </c>
      <c r="BG82" t="s">
        <v>78</v>
      </c>
      <c r="BH82" t="s">
        <v>87</v>
      </c>
      <c r="BI82" t="s">
        <v>86</v>
      </c>
      <c r="BJ82" t="s">
        <v>78</v>
      </c>
      <c r="BK82" t="s">
        <v>78</v>
      </c>
      <c r="BL82" t="s">
        <v>86</v>
      </c>
      <c r="BM82" t="s">
        <v>86</v>
      </c>
    </row>
    <row r="83" spans="1:65" x14ac:dyDescent="0.25">
      <c r="A83" t="s">
        <v>494</v>
      </c>
      <c r="B83" t="s">
        <v>314</v>
      </c>
      <c r="C83" t="s">
        <v>120</v>
      </c>
      <c r="D83" t="s">
        <v>423</v>
      </c>
      <c r="E83">
        <v>2024</v>
      </c>
      <c r="F83">
        <v>2</v>
      </c>
      <c r="G83" t="s">
        <v>400</v>
      </c>
      <c r="H83" t="s">
        <v>1048</v>
      </c>
      <c r="I83">
        <v>172.8</v>
      </c>
      <c r="J83" t="s">
        <v>395</v>
      </c>
      <c r="K83" s="1" t="s">
        <v>495</v>
      </c>
      <c r="N83">
        <v>1</v>
      </c>
      <c r="O83">
        <v>275</v>
      </c>
      <c r="P83">
        <v>315</v>
      </c>
      <c r="Q83">
        <v>-325</v>
      </c>
      <c r="R83">
        <v>315</v>
      </c>
      <c r="S83">
        <v>180</v>
      </c>
      <c r="T83">
        <v>190</v>
      </c>
      <c r="U83">
        <v>-200</v>
      </c>
      <c r="V83">
        <v>190</v>
      </c>
      <c r="W83">
        <v>505</v>
      </c>
      <c r="X83">
        <v>330</v>
      </c>
      <c r="Y83">
        <v>365</v>
      </c>
      <c r="Z83">
        <v>380</v>
      </c>
      <c r="AA83">
        <v>380</v>
      </c>
      <c r="AB83">
        <v>885</v>
      </c>
      <c r="AC83" s="1" t="s">
        <v>496</v>
      </c>
      <c r="AD83" s="1" t="s">
        <v>496</v>
      </c>
      <c r="AE83" s="1" t="s">
        <v>497</v>
      </c>
      <c r="AF83" s="1" t="s">
        <v>369</v>
      </c>
      <c r="AG83" s="1" t="s">
        <v>497</v>
      </c>
      <c r="AH83" s="1" t="s">
        <v>498</v>
      </c>
      <c r="AI83" s="1" t="s">
        <v>498</v>
      </c>
      <c r="AJ83" s="1" t="s">
        <v>499</v>
      </c>
      <c r="AK83" s="1" t="s">
        <v>499</v>
      </c>
      <c r="AL83">
        <v>5</v>
      </c>
      <c r="AM83" t="s">
        <v>77</v>
      </c>
      <c r="AN83" t="s">
        <v>77</v>
      </c>
      <c r="AO83" t="s">
        <v>77</v>
      </c>
      <c r="AP83" t="s">
        <v>77</v>
      </c>
      <c r="AQ83" t="s">
        <v>77</v>
      </c>
      <c r="AR83" t="s">
        <v>77</v>
      </c>
      <c r="AS83" t="s">
        <v>86</v>
      </c>
      <c r="AT83" t="s">
        <v>86</v>
      </c>
      <c r="AU83" t="s">
        <v>86</v>
      </c>
      <c r="AV83" t="s">
        <v>77</v>
      </c>
      <c r="AW83" t="s">
        <v>77</v>
      </c>
      <c r="AX83" t="s">
        <v>77</v>
      </c>
      <c r="AY83" t="s">
        <v>77</v>
      </c>
      <c r="AZ83" t="s">
        <v>77</v>
      </c>
      <c r="BA83" t="s">
        <v>77</v>
      </c>
      <c r="BB83" t="s">
        <v>86</v>
      </c>
      <c r="BC83" t="s">
        <v>86</v>
      </c>
      <c r="BD83" t="s">
        <v>86</v>
      </c>
      <c r="BE83" t="s">
        <v>77</v>
      </c>
      <c r="BF83" t="s">
        <v>77</v>
      </c>
      <c r="BG83" t="s">
        <v>77</v>
      </c>
      <c r="BH83" t="s">
        <v>77</v>
      </c>
      <c r="BI83" t="s">
        <v>77</v>
      </c>
      <c r="BJ83" t="s">
        <v>77</v>
      </c>
      <c r="BK83" t="s">
        <v>77</v>
      </c>
      <c r="BL83" t="s">
        <v>77</v>
      </c>
      <c r="BM83" t="s">
        <v>77</v>
      </c>
    </row>
    <row r="84" spans="1:65" x14ac:dyDescent="0.25">
      <c r="A84" t="s">
        <v>566</v>
      </c>
      <c r="B84" t="s">
        <v>314</v>
      </c>
      <c r="C84" t="s">
        <v>120</v>
      </c>
      <c r="D84" t="s">
        <v>238</v>
      </c>
      <c r="E84">
        <v>2024</v>
      </c>
      <c r="F84">
        <v>2</v>
      </c>
      <c r="G84" t="s">
        <v>400</v>
      </c>
      <c r="H84" t="s">
        <v>1048</v>
      </c>
      <c r="I84">
        <v>181</v>
      </c>
      <c r="J84" t="s">
        <v>395</v>
      </c>
      <c r="K84" s="1" t="s">
        <v>513</v>
      </c>
      <c r="N84">
        <v>1</v>
      </c>
      <c r="O84">
        <v>230</v>
      </c>
      <c r="P84">
        <v>260</v>
      </c>
      <c r="Q84">
        <v>275</v>
      </c>
      <c r="R84">
        <v>275</v>
      </c>
      <c r="S84">
        <v>160</v>
      </c>
      <c r="T84">
        <v>175</v>
      </c>
      <c r="U84">
        <v>-185</v>
      </c>
      <c r="V84">
        <v>175</v>
      </c>
      <c r="W84">
        <v>450</v>
      </c>
      <c r="X84">
        <v>350</v>
      </c>
      <c r="Y84">
        <v>370</v>
      </c>
      <c r="Z84">
        <v>385</v>
      </c>
      <c r="AA84">
        <v>385</v>
      </c>
      <c r="AB84">
        <v>835</v>
      </c>
      <c r="AC84" s="1" t="s">
        <v>567</v>
      </c>
      <c r="AD84" s="1" t="s">
        <v>567</v>
      </c>
      <c r="AE84" s="1" t="s">
        <v>568</v>
      </c>
      <c r="AF84" s="1" t="s">
        <v>569</v>
      </c>
      <c r="AG84" s="1" t="s">
        <v>568</v>
      </c>
      <c r="AH84" s="1" t="s">
        <v>570</v>
      </c>
      <c r="AI84" s="1" t="s">
        <v>570</v>
      </c>
      <c r="AJ84" s="1" t="s">
        <v>571</v>
      </c>
      <c r="AK84" s="1" t="s">
        <v>571</v>
      </c>
      <c r="AL84">
        <v>6</v>
      </c>
      <c r="AM84" t="s">
        <v>77</v>
      </c>
      <c r="AN84" t="s">
        <v>77</v>
      </c>
      <c r="AO84" t="s">
        <v>77</v>
      </c>
      <c r="AP84" t="s">
        <v>77</v>
      </c>
      <c r="AQ84" t="s">
        <v>77</v>
      </c>
      <c r="AR84" t="s">
        <v>77</v>
      </c>
      <c r="AS84" t="s">
        <v>77</v>
      </c>
      <c r="AT84" t="s">
        <v>77</v>
      </c>
      <c r="AU84" t="s">
        <v>77</v>
      </c>
      <c r="AV84" t="s">
        <v>77</v>
      </c>
      <c r="AW84" t="s">
        <v>77</v>
      </c>
      <c r="AX84" t="s">
        <v>77</v>
      </c>
      <c r="AY84" t="s">
        <v>77</v>
      </c>
      <c r="AZ84" t="s">
        <v>77</v>
      </c>
      <c r="BA84" t="s">
        <v>77</v>
      </c>
      <c r="BB84" t="s">
        <v>86</v>
      </c>
      <c r="BC84" t="s">
        <v>86</v>
      </c>
      <c r="BD84" t="s">
        <v>86</v>
      </c>
      <c r="BE84" t="s">
        <v>77</v>
      </c>
      <c r="BF84" t="s">
        <v>77</v>
      </c>
      <c r="BG84" t="s">
        <v>77</v>
      </c>
      <c r="BH84" t="s">
        <v>77</v>
      </c>
      <c r="BI84" t="s">
        <v>77</v>
      </c>
      <c r="BJ84" t="s">
        <v>77</v>
      </c>
      <c r="BK84" t="s">
        <v>77</v>
      </c>
      <c r="BL84" t="s">
        <v>77</v>
      </c>
      <c r="BM84" t="s">
        <v>77</v>
      </c>
    </row>
    <row r="85" spans="1:65" x14ac:dyDescent="0.25">
      <c r="A85" t="s">
        <v>583</v>
      </c>
      <c r="B85" t="s">
        <v>314</v>
      </c>
      <c r="C85" t="s">
        <v>120</v>
      </c>
      <c r="D85" t="s">
        <v>133</v>
      </c>
      <c r="E85">
        <v>2024</v>
      </c>
      <c r="F85">
        <v>2</v>
      </c>
      <c r="G85" t="s">
        <v>400</v>
      </c>
      <c r="H85" t="s">
        <v>1048</v>
      </c>
      <c r="I85">
        <v>173.1</v>
      </c>
      <c r="J85" t="s">
        <v>395</v>
      </c>
      <c r="K85" s="1" t="s">
        <v>584</v>
      </c>
      <c r="N85">
        <v>1</v>
      </c>
      <c r="O85">
        <v>245</v>
      </c>
      <c r="P85">
        <v>265</v>
      </c>
      <c r="Q85">
        <v>275</v>
      </c>
      <c r="R85">
        <v>275</v>
      </c>
      <c r="S85">
        <v>145</v>
      </c>
      <c r="T85">
        <v>165</v>
      </c>
      <c r="U85">
        <v>175</v>
      </c>
      <c r="V85">
        <v>175</v>
      </c>
      <c r="W85">
        <v>450</v>
      </c>
      <c r="X85">
        <v>305</v>
      </c>
      <c r="Y85">
        <v>335</v>
      </c>
      <c r="Z85">
        <v>350</v>
      </c>
      <c r="AA85">
        <v>350</v>
      </c>
      <c r="AB85">
        <v>800</v>
      </c>
      <c r="AC85" s="1" t="s">
        <v>585</v>
      </c>
      <c r="AD85" s="1" t="s">
        <v>585</v>
      </c>
      <c r="AE85" s="1" t="s">
        <v>586</v>
      </c>
      <c r="AF85" s="1" t="s">
        <v>543</v>
      </c>
      <c r="AG85" s="1" t="s">
        <v>586</v>
      </c>
      <c r="AH85" s="1" t="s">
        <v>587</v>
      </c>
      <c r="AI85" s="1" t="s">
        <v>587</v>
      </c>
      <c r="AJ85">
        <v>533.12</v>
      </c>
      <c r="AK85">
        <v>533.12</v>
      </c>
      <c r="AL85">
        <v>7</v>
      </c>
      <c r="AM85" t="s">
        <v>77</v>
      </c>
      <c r="AN85" t="s">
        <v>77</v>
      </c>
      <c r="AO85" t="s">
        <v>77</v>
      </c>
      <c r="AP85" t="s">
        <v>77</v>
      </c>
      <c r="AQ85" t="s">
        <v>77</v>
      </c>
      <c r="AR85" t="s">
        <v>77</v>
      </c>
      <c r="AS85" t="s">
        <v>77</v>
      </c>
      <c r="AT85" t="s">
        <v>77</v>
      </c>
      <c r="AU85" t="s">
        <v>77</v>
      </c>
      <c r="AV85" t="s">
        <v>77</v>
      </c>
      <c r="AW85" t="s">
        <v>77</v>
      </c>
      <c r="AX85" t="s">
        <v>77</v>
      </c>
      <c r="AY85" t="s">
        <v>77</v>
      </c>
      <c r="AZ85" t="s">
        <v>77</v>
      </c>
      <c r="BA85" t="s">
        <v>77</v>
      </c>
      <c r="BB85" t="s">
        <v>77</v>
      </c>
      <c r="BC85" t="s">
        <v>77</v>
      </c>
      <c r="BD85" t="s">
        <v>77</v>
      </c>
      <c r="BE85" t="s">
        <v>77</v>
      </c>
      <c r="BF85" t="s">
        <v>77</v>
      </c>
      <c r="BG85" t="s">
        <v>77</v>
      </c>
      <c r="BH85" t="s">
        <v>77</v>
      </c>
      <c r="BI85" t="s">
        <v>77</v>
      </c>
      <c r="BJ85" t="s">
        <v>77</v>
      </c>
      <c r="BK85" t="s">
        <v>77</v>
      </c>
      <c r="BL85" t="s">
        <v>77</v>
      </c>
      <c r="BM85" t="s">
        <v>78</v>
      </c>
    </row>
    <row r="86" spans="1:65" x14ac:dyDescent="0.25">
      <c r="A86" t="s">
        <v>618</v>
      </c>
      <c r="B86" t="s">
        <v>314</v>
      </c>
      <c r="C86" t="s">
        <v>120</v>
      </c>
      <c r="D86" t="s">
        <v>238</v>
      </c>
      <c r="E86">
        <v>2024</v>
      </c>
      <c r="F86">
        <v>2</v>
      </c>
      <c r="G86" t="s">
        <v>400</v>
      </c>
      <c r="H86" t="s">
        <v>1048</v>
      </c>
      <c r="I86">
        <v>182</v>
      </c>
      <c r="J86" t="s">
        <v>395</v>
      </c>
      <c r="K86" s="1" t="s">
        <v>619</v>
      </c>
      <c r="N86">
        <v>1</v>
      </c>
      <c r="O86">
        <v>-250</v>
      </c>
      <c r="P86">
        <v>-260</v>
      </c>
      <c r="Q86">
        <v>260</v>
      </c>
      <c r="R86">
        <v>260</v>
      </c>
      <c r="S86">
        <v>135</v>
      </c>
      <c r="T86">
        <v>145</v>
      </c>
      <c r="U86">
        <v>160</v>
      </c>
      <c r="V86">
        <v>160</v>
      </c>
      <c r="W86">
        <v>420</v>
      </c>
      <c r="X86">
        <v>-315</v>
      </c>
      <c r="Y86">
        <v>335</v>
      </c>
      <c r="Z86">
        <v>360</v>
      </c>
      <c r="AA86">
        <v>360</v>
      </c>
      <c r="AB86">
        <v>780</v>
      </c>
      <c r="AC86" s="1" t="s">
        <v>620</v>
      </c>
      <c r="AD86" s="1" t="s">
        <v>620</v>
      </c>
      <c r="AE86" s="1" t="s">
        <v>621</v>
      </c>
      <c r="AF86">
        <v>353.80246935979898</v>
      </c>
      <c r="AG86" s="1" t="s">
        <v>621</v>
      </c>
      <c r="AH86" s="1" t="s">
        <v>622</v>
      </c>
      <c r="AI86" s="1" t="s">
        <v>622</v>
      </c>
      <c r="AJ86" s="1" t="s">
        <v>623</v>
      </c>
      <c r="AK86" s="1" t="s">
        <v>623</v>
      </c>
      <c r="AL86">
        <v>8</v>
      </c>
      <c r="AM86" t="s">
        <v>86</v>
      </c>
      <c r="AN86" t="s">
        <v>77</v>
      </c>
      <c r="AO86" t="s">
        <v>95</v>
      </c>
      <c r="AP86" t="s">
        <v>86</v>
      </c>
      <c r="AQ86" t="s">
        <v>86</v>
      </c>
      <c r="AR86" t="s">
        <v>86</v>
      </c>
      <c r="AS86" t="s">
        <v>77</v>
      </c>
      <c r="AT86" t="s">
        <v>77</v>
      </c>
      <c r="AU86" t="s">
        <v>77</v>
      </c>
      <c r="AV86" t="s">
        <v>77</v>
      </c>
      <c r="AW86" t="s">
        <v>77</v>
      </c>
      <c r="AX86" t="s">
        <v>77</v>
      </c>
      <c r="AY86" t="s">
        <v>77</v>
      </c>
      <c r="AZ86" t="s">
        <v>77</v>
      </c>
      <c r="BA86" t="s">
        <v>77</v>
      </c>
      <c r="BB86" t="s">
        <v>77</v>
      </c>
      <c r="BC86" t="s">
        <v>77</v>
      </c>
      <c r="BD86" t="s">
        <v>77</v>
      </c>
      <c r="BE86" t="s">
        <v>87</v>
      </c>
      <c r="BF86" t="s">
        <v>86</v>
      </c>
      <c r="BG86" t="s">
        <v>86</v>
      </c>
      <c r="BH86" t="s">
        <v>77</v>
      </c>
      <c r="BI86" t="s">
        <v>77</v>
      </c>
      <c r="BJ86" t="s">
        <v>77</v>
      </c>
      <c r="BK86" t="s">
        <v>77</v>
      </c>
      <c r="BL86" t="s">
        <v>77</v>
      </c>
      <c r="BM86" t="s">
        <v>77</v>
      </c>
    </row>
    <row r="87" spans="1:65" x14ac:dyDescent="0.25">
      <c r="A87" t="s">
        <v>634</v>
      </c>
      <c r="B87" t="s">
        <v>314</v>
      </c>
      <c r="C87" t="s">
        <v>120</v>
      </c>
      <c r="D87" t="s">
        <v>231</v>
      </c>
      <c r="E87">
        <v>2024</v>
      </c>
      <c r="F87">
        <v>2</v>
      </c>
      <c r="G87" t="s">
        <v>400</v>
      </c>
      <c r="H87" t="s">
        <v>1048</v>
      </c>
      <c r="I87">
        <v>165</v>
      </c>
      <c r="J87" t="s">
        <v>395</v>
      </c>
      <c r="K87" s="1" t="s">
        <v>635</v>
      </c>
      <c r="N87">
        <v>1</v>
      </c>
      <c r="O87">
        <v>-195</v>
      </c>
      <c r="P87">
        <v>205</v>
      </c>
      <c r="Q87">
        <v>230</v>
      </c>
      <c r="R87">
        <v>230</v>
      </c>
      <c r="S87">
        <v>130</v>
      </c>
      <c r="T87">
        <v>145</v>
      </c>
      <c r="U87">
        <v>160</v>
      </c>
      <c r="V87">
        <v>160</v>
      </c>
      <c r="W87">
        <v>390</v>
      </c>
      <c r="X87">
        <v>270</v>
      </c>
      <c r="Y87">
        <v>310</v>
      </c>
      <c r="Z87">
        <v>325</v>
      </c>
      <c r="AA87">
        <v>325</v>
      </c>
      <c r="AB87">
        <v>715</v>
      </c>
      <c r="AC87" s="1" t="s">
        <v>636</v>
      </c>
      <c r="AD87" s="1" t="s">
        <v>636</v>
      </c>
      <c r="AE87" s="1" t="s">
        <v>637</v>
      </c>
      <c r="AF87" s="1" t="s">
        <v>381</v>
      </c>
      <c r="AG87" s="1" t="s">
        <v>637</v>
      </c>
      <c r="AH87" s="1" t="s">
        <v>638</v>
      </c>
      <c r="AI87" s="1" t="s">
        <v>638</v>
      </c>
      <c r="AJ87">
        <v>493.02825000000001</v>
      </c>
      <c r="AK87">
        <v>493.02825000000001</v>
      </c>
      <c r="AL87">
        <v>9</v>
      </c>
      <c r="AM87" t="s">
        <v>87</v>
      </c>
      <c r="AN87" t="s">
        <v>86</v>
      </c>
      <c r="AO87" t="s">
        <v>86</v>
      </c>
      <c r="AP87" t="s">
        <v>77</v>
      </c>
      <c r="AQ87" t="s">
        <v>77</v>
      </c>
      <c r="AR87" t="s">
        <v>77</v>
      </c>
      <c r="AS87" t="s">
        <v>77</v>
      </c>
      <c r="AT87" t="s">
        <v>77</v>
      </c>
      <c r="AU87" t="s">
        <v>77</v>
      </c>
      <c r="AV87" t="s">
        <v>77</v>
      </c>
      <c r="AW87" t="s">
        <v>77</v>
      </c>
      <c r="AX87" t="s">
        <v>77</v>
      </c>
      <c r="AY87" t="s">
        <v>77</v>
      </c>
      <c r="AZ87" t="s">
        <v>77</v>
      </c>
      <c r="BA87" t="s">
        <v>77</v>
      </c>
      <c r="BB87" t="s">
        <v>77</v>
      </c>
      <c r="BC87" t="s">
        <v>77</v>
      </c>
      <c r="BD87" t="s">
        <v>77</v>
      </c>
      <c r="BE87" t="s">
        <v>77</v>
      </c>
      <c r="BF87" t="s">
        <v>77</v>
      </c>
      <c r="BG87" t="s">
        <v>77</v>
      </c>
      <c r="BH87" t="s">
        <v>77</v>
      </c>
      <c r="BI87" t="s">
        <v>77</v>
      </c>
      <c r="BJ87" t="s">
        <v>77</v>
      </c>
      <c r="BK87" t="s">
        <v>77</v>
      </c>
      <c r="BL87" t="s">
        <v>77</v>
      </c>
      <c r="BM87" t="s">
        <v>77</v>
      </c>
    </row>
    <row r="88" spans="1:65" x14ac:dyDescent="0.25">
      <c r="A88" t="s">
        <v>689</v>
      </c>
      <c r="B88" t="s">
        <v>314</v>
      </c>
      <c r="C88" t="s">
        <v>120</v>
      </c>
      <c r="D88" t="s">
        <v>158</v>
      </c>
      <c r="E88">
        <v>2024</v>
      </c>
      <c r="F88">
        <v>2</v>
      </c>
      <c r="G88" t="s">
        <v>400</v>
      </c>
      <c r="H88" t="s">
        <v>1048</v>
      </c>
      <c r="I88">
        <v>181</v>
      </c>
      <c r="J88" t="s">
        <v>395</v>
      </c>
      <c r="K88" s="1" t="s">
        <v>513</v>
      </c>
      <c r="N88">
        <v>1</v>
      </c>
      <c r="O88">
        <v>195</v>
      </c>
      <c r="P88">
        <v>215</v>
      </c>
      <c r="Q88">
        <v>230</v>
      </c>
      <c r="R88">
        <v>230</v>
      </c>
      <c r="S88">
        <v>125</v>
      </c>
      <c r="T88">
        <v>135</v>
      </c>
      <c r="U88">
        <v>140</v>
      </c>
      <c r="V88">
        <v>140</v>
      </c>
      <c r="W88">
        <v>370</v>
      </c>
      <c r="X88">
        <v>-240</v>
      </c>
      <c r="Y88">
        <v>260</v>
      </c>
      <c r="Z88">
        <v>280</v>
      </c>
      <c r="AA88">
        <v>280</v>
      </c>
      <c r="AB88">
        <v>650</v>
      </c>
      <c r="AC88">
        <v>200.271208660615</v>
      </c>
      <c r="AD88">
        <v>200.271208660615</v>
      </c>
      <c r="AE88" s="1" t="s">
        <v>690</v>
      </c>
      <c r="AF88" s="1" t="s">
        <v>691</v>
      </c>
      <c r="AG88" s="1" t="s">
        <v>690</v>
      </c>
      <c r="AH88" s="1" t="s">
        <v>692</v>
      </c>
      <c r="AI88" s="1" t="s">
        <v>692</v>
      </c>
      <c r="AJ88">
        <v>420.32249999999999</v>
      </c>
      <c r="AK88">
        <v>420.32249999999999</v>
      </c>
      <c r="AL88">
        <v>10</v>
      </c>
      <c r="AM88" t="s">
        <v>77</v>
      </c>
      <c r="AN88" t="s">
        <v>77</v>
      </c>
      <c r="AO88" t="s">
        <v>77</v>
      </c>
      <c r="AP88" t="s">
        <v>77</v>
      </c>
      <c r="AQ88" t="s">
        <v>77</v>
      </c>
      <c r="AR88" t="s">
        <v>77</v>
      </c>
      <c r="AS88" t="s">
        <v>77</v>
      </c>
      <c r="AT88" t="s">
        <v>77</v>
      </c>
      <c r="AU88" t="s">
        <v>77</v>
      </c>
      <c r="AV88" t="s">
        <v>77</v>
      </c>
      <c r="AW88" t="s">
        <v>77</v>
      </c>
      <c r="AX88" t="s">
        <v>77</v>
      </c>
      <c r="AY88" t="s">
        <v>77</v>
      </c>
      <c r="AZ88" t="s">
        <v>77</v>
      </c>
      <c r="BA88" t="s">
        <v>77</v>
      </c>
      <c r="BB88" t="s">
        <v>77</v>
      </c>
      <c r="BC88" t="s">
        <v>77</v>
      </c>
      <c r="BD88" t="s">
        <v>77</v>
      </c>
      <c r="BE88" t="s">
        <v>86</v>
      </c>
      <c r="BF88" t="s">
        <v>86</v>
      </c>
      <c r="BG88" t="s">
        <v>95</v>
      </c>
      <c r="BH88" t="s">
        <v>77</v>
      </c>
      <c r="BI88" t="s">
        <v>77</v>
      </c>
      <c r="BJ88" t="s">
        <v>77</v>
      </c>
      <c r="BK88" t="s">
        <v>77</v>
      </c>
      <c r="BL88" t="s">
        <v>77</v>
      </c>
      <c r="BM88" t="s">
        <v>77</v>
      </c>
    </row>
    <row r="89" spans="1:65" x14ac:dyDescent="0.25">
      <c r="A89" t="s">
        <v>406</v>
      </c>
      <c r="B89" t="s">
        <v>314</v>
      </c>
      <c r="C89" t="s">
        <v>120</v>
      </c>
      <c r="D89" t="s">
        <v>158</v>
      </c>
      <c r="E89">
        <v>2024</v>
      </c>
      <c r="F89">
        <v>2</v>
      </c>
      <c r="G89" t="s">
        <v>400</v>
      </c>
      <c r="H89" t="s">
        <v>1048</v>
      </c>
      <c r="I89">
        <v>205</v>
      </c>
      <c r="J89" t="s">
        <v>398</v>
      </c>
      <c r="K89" s="1" t="s">
        <v>407</v>
      </c>
      <c r="N89">
        <v>1</v>
      </c>
      <c r="O89">
        <v>405</v>
      </c>
      <c r="P89">
        <v>415</v>
      </c>
      <c r="Q89">
        <v>430</v>
      </c>
      <c r="R89">
        <v>430</v>
      </c>
      <c r="S89">
        <v>200</v>
      </c>
      <c r="T89">
        <v>215</v>
      </c>
      <c r="U89">
        <v>-225</v>
      </c>
      <c r="V89">
        <v>215</v>
      </c>
      <c r="W89">
        <v>645</v>
      </c>
      <c r="X89">
        <v>495</v>
      </c>
      <c r="Y89">
        <v>510</v>
      </c>
      <c r="Z89">
        <v>525</v>
      </c>
      <c r="AA89">
        <v>525</v>
      </c>
      <c r="AB89">
        <v>1170</v>
      </c>
      <c r="AC89" s="1" t="s">
        <v>408</v>
      </c>
      <c r="AD89" s="1" t="s">
        <v>408</v>
      </c>
      <c r="AE89" s="1" t="s">
        <v>409</v>
      </c>
      <c r="AF89" s="1" t="s">
        <v>410</v>
      </c>
      <c r="AG89" s="1" t="s">
        <v>409</v>
      </c>
      <c r="AH89" s="1" t="s">
        <v>411</v>
      </c>
      <c r="AI89" s="1" t="s">
        <v>411</v>
      </c>
      <c r="AJ89">
        <v>703.52099999999996</v>
      </c>
      <c r="AK89">
        <v>703.52099999999996</v>
      </c>
      <c r="AL89">
        <v>1</v>
      </c>
      <c r="AM89" t="s">
        <v>77</v>
      </c>
      <c r="AN89" t="s">
        <v>77</v>
      </c>
      <c r="AO89" t="s">
        <v>77</v>
      </c>
      <c r="AP89" t="s">
        <v>77</v>
      </c>
      <c r="AQ89" t="s">
        <v>77</v>
      </c>
      <c r="AR89" t="s">
        <v>77</v>
      </c>
      <c r="AS89" t="s">
        <v>77</v>
      </c>
      <c r="AT89" t="s">
        <v>77</v>
      </c>
      <c r="AU89" t="s">
        <v>77</v>
      </c>
      <c r="AV89" t="s">
        <v>77</v>
      </c>
      <c r="AW89" t="s">
        <v>77</v>
      </c>
      <c r="AX89" t="s">
        <v>77</v>
      </c>
      <c r="AY89" t="s">
        <v>77</v>
      </c>
      <c r="AZ89" t="s">
        <v>77</v>
      </c>
      <c r="BA89" t="s">
        <v>77</v>
      </c>
      <c r="BB89" t="s">
        <v>87</v>
      </c>
      <c r="BC89" t="s">
        <v>87</v>
      </c>
      <c r="BD89" t="s">
        <v>87</v>
      </c>
      <c r="BE89" t="s">
        <v>77</v>
      </c>
      <c r="BF89" t="s">
        <v>77</v>
      </c>
      <c r="BG89" t="s">
        <v>77</v>
      </c>
      <c r="BH89" t="s">
        <v>77</v>
      </c>
      <c r="BI89" t="s">
        <v>77</v>
      </c>
      <c r="BJ89" t="s">
        <v>77</v>
      </c>
      <c r="BK89" t="s">
        <v>77</v>
      </c>
      <c r="BL89" t="s">
        <v>77</v>
      </c>
      <c r="BM89" t="s">
        <v>77</v>
      </c>
    </row>
    <row r="90" spans="1:65" x14ac:dyDescent="0.25">
      <c r="A90" t="s">
        <v>428</v>
      </c>
      <c r="B90" t="s">
        <v>314</v>
      </c>
      <c r="C90" t="s">
        <v>120</v>
      </c>
      <c r="D90" t="s">
        <v>423</v>
      </c>
      <c r="E90">
        <v>2024</v>
      </c>
      <c r="F90">
        <v>2</v>
      </c>
      <c r="G90" t="s">
        <v>400</v>
      </c>
      <c r="H90" t="s">
        <v>1048</v>
      </c>
      <c r="I90">
        <v>197.6</v>
      </c>
      <c r="J90" t="s">
        <v>398</v>
      </c>
      <c r="K90" s="1" t="s">
        <v>429</v>
      </c>
      <c r="N90">
        <v>1</v>
      </c>
      <c r="O90">
        <v>340</v>
      </c>
      <c r="P90">
        <v>370</v>
      </c>
      <c r="Q90">
        <v>395</v>
      </c>
      <c r="R90">
        <v>395</v>
      </c>
      <c r="S90">
        <v>205</v>
      </c>
      <c r="T90">
        <v>225</v>
      </c>
      <c r="U90">
        <v>240</v>
      </c>
      <c r="V90">
        <v>240</v>
      </c>
      <c r="W90">
        <v>635</v>
      </c>
      <c r="X90">
        <v>420</v>
      </c>
      <c r="Y90">
        <v>450</v>
      </c>
      <c r="Z90">
        <v>-460</v>
      </c>
      <c r="AA90">
        <v>450</v>
      </c>
      <c r="AB90">
        <v>1085</v>
      </c>
      <c r="AC90" s="1" t="s">
        <v>430</v>
      </c>
      <c r="AD90" s="1" t="s">
        <v>430</v>
      </c>
      <c r="AE90" s="1" t="s">
        <v>431</v>
      </c>
      <c r="AF90" s="1" t="s">
        <v>432</v>
      </c>
      <c r="AG90" s="1" t="s">
        <v>431</v>
      </c>
      <c r="AH90" s="1" t="s">
        <v>433</v>
      </c>
      <c r="AI90" s="1" t="s">
        <v>433</v>
      </c>
      <c r="AJ90">
        <v>665.29487500000005</v>
      </c>
      <c r="AK90">
        <v>665.29487500000005</v>
      </c>
      <c r="AL90">
        <v>2</v>
      </c>
      <c r="AM90" t="s">
        <v>77</v>
      </c>
      <c r="AN90" t="s">
        <v>77</v>
      </c>
      <c r="AO90" t="s">
        <v>77</v>
      </c>
      <c r="AP90" t="s">
        <v>77</v>
      </c>
      <c r="AQ90" t="s">
        <v>77</v>
      </c>
      <c r="AR90" t="s">
        <v>77</v>
      </c>
      <c r="AV90" t="s">
        <v>77</v>
      </c>
      <c r="AW90" t="s">
        <v>77</v>
      </c>
      <c r="AX90" t="s">
        <v>77</v>
      </c>
      <c r="AY90" t="s">
        <v>77</v>
      </c>
      <c r="AZ90" t="s">
        <v>77</v>
      </c>
      <c r="BA90" t="s">
        <v>77</v>
      </c>
      <c r="BB90" t="s">
        <v>77</v>
      </c>
      <c r="BC90" t="s">
        <v>77</v>
      </c>
      <c r="BD90" t="s">
        <v>77</v>
      </c>
      <c r="BE90" t="s">
        <v>77</v>
      </c>
      <c r="BF90" t="s">
        <v>77</v>
      </c>
      <c r="BG90" t="s">
        <v>77</v>
      </c>
      <c r="BH90" t="s">
        <v>77</v>
      </c>
      <c r="BI90" t="s">
        <v>77</v>
      </c>
      <c r="BJ90" t="s">
        <v>77</v>
      </c>
      <c r="BK90" t="s">
        <v>87</v>
      </c>
      <c r="BL90" t="s">
        <v>87</v>
      </c>
      <c r="BM90" t="s">
        <v>87</v>
      </c>
    </row>
    <row r="91" spans="1:65" x14ac:dyDescent="0.25">
      <c r="A91" t="s">
        <v>457</v>
      </c>
      <c r="B91" t="s">
        <v>314</v>
      </c>
      <c r="C91" t="s">
        <v>120</v>
      </c>
      <c r="D91" t="s">
        <v>423</v>
      </c>
      <c r="E91">
        <v>2024</v>
      </c>
      <c r="F91">
        <v>2</v>
      </c>
      <c r="G91" t="s">
        <v>400</v>
      </c>
      <c r="H91" t="s">
        <v>1048</v>
      </c>
      <c r="I91">
        <v>199</v>
      </c>
      <c r="J91" t="s">
        <v>398</v>
      </c>
      <c r="K91">
        <v>0.63744330481604905</v>
      </c>
      <c r="N91">
        <v>1</v>
      </c>
      <c r="O91">
        <v>330</v>
      </c>
      <c r="P91">
        <v>365</v>
      </c>
      <c r="Q91">
        <v>385</v>
      </c>
      <c r="R91">
        <v>385</v>
      </c>
      <c r="S91">
        <v>230</v>
      </c>
      <c r="T91">
        <v>245</v>
      </c>
      <c r="U91">
        <v>-255</v>
      </c>
      <c r="V91">
        <v>245</v>
      </c>
      <c r="W91">
        <v>630</v>
      </c>
      <c r="X91">
        <v>370</v>
      </c>
      <c r="Y91">
        <v>395</v>
      </c>
      <c r="Z91">
        <v>-415</v>
      </c>
      <c r="AA91">
        <v>395</v>
      </c>
      <c r="AB91">
        <v>1025</v>
      </c>
      <c r="AC91" s="1" t="s">
        <v>458</v>
      </c>
      <c r="AD91" s="1" t="s">
        <v>458</v>
      </c>
      <c r="AE91" s="1" t="s">
        <v>459</v>
      </c>
      <c r="AF91" s="1" t="s">
        <v>460</v>
      </c>
      <c r="AG91" s="1" t="s">
        <v>459</v>
      </c>
      <c r="AH91" s="1" t="s">
        <v>461</v>
      </c>
      <c r="AI91" s="1" t="s">
        <v>461</v>
      </c>
      <c r="AJ91">
        <v>626.22375</v>
      </c>
      <c r="AK91">
        <v>626.22375</v>
      </c>
      <c r="AL91">
        <v>3</v>
      </c>
      <c r="AM91" t="s">
        <v>77</v>
      </c>
      <c r="AN91" t="s">
        <v>77</v>
      </c>
      <c r="AO91" t="s">
        <v>77</v>
      </c>
      <c r="AP91" t="s">
        <v>77</v>
      </c>
      <c r="AQ91" t="s">
        <v>77</v>
      </c>
      <c r="AR91" t="s">
        <v>77</v>
      </c>
      <c r="AV91" t="s">
        <v>77</v>
      </c>
      <c r="AW91" t="s">
        <v>77</v>
      </c>
      <c r="AX91" t="s">
        <v>77</v>
      </c>
      <c r="AY91" t="s">
        <v>77</v>
      </c>
      <c r="AZ91" t="s">
        <v>77</v>
      </c>
      <c r="BA91" t="s">
        <v>77</v>
      </c>
      <c r="BB91" t="s">
        <v>77</v>
      </c>
      <c r="BC91" t="s">
        <v>87</v>
      </c>
      <c r="BD91" t="s">
        <v>87</v>
      </c>
      <c r="BE91" t="s">
        <v>77</v>
      </c>
      <c r="BF91" t="s">
        <v>77</v>
      </c>
      <c r="BG91" t="s">
        <v>77</v>
      </c>
      <c r="BH91" t="s">
        <v>77</v>
      </c>
      <c r="BI91" t="s">
        <v>77</v>
      </c>
      <c r="BJ91" t="s">
        <v>77</v>
      </c>
      <c r="BK91" t="s">
        <v>87</v>
      </c>
      <c r="BL91" t="s">
        <v>87</v>
      </c>
      <c r="BM91" t="s">
        <v>87</v>
      </c>
    </row>
    <row r="92" spans="1:65" x14ac:dyDescent="0.25">
      <c r="A92" t="s">
        <v>594</v>
      </c>
      <c r="B92" t="s">
        <v>314</v>
      </c>
      <c r="C92" t="s">
        <v>120</v>
      </c>
      <c r="D92" t="s">
        <v>121</v>
      </c>
      <c r="E92">
        <v>2024</v>
      </c>
      <c r="F92">
        <v>2</v>
      </c>
      <c r="G92" t="s">
        <v>400</v>
      </c>
      <c r="H92" t="s">
        <v>1048</v>
      </c>
      <c r="I92">
        <v>200</v>
      </c>
      <c r="J92" t="s">
        <v>398</v>
      </c>
      <c r="K92" s="1" t="s">
        <v>595</v>
      </c>
      <c r="N92">
        <v>1</v>
      </c>
      <c r="O92">
        <v>260</v>
      </c>
      <c r="P92">
        <v>280</v>
      </c>
      <c r="Q92">
        <v>290</v>
      </c>
      <c r="R92">
        <v>290</v>
      </c>
      <c r="S92">
        <v>210</v>
      </c>
      <c r="T92">
        <v>-220</v>
      </c>
      <c r="U92">
        <v>-220</v>
      </c>
      <c r="V92">
        <v>210</v>
      </c>
      <c r="W92">
        <v>500</v>
      </c>
      <c r="X92">
        <v>320</v>
      </c>
      <c r="Y92">
        <v>340</v>
      </c>
      <c r="Z92">
        <v>350</v>
      </c>
      <c r="AA92">
        <v>350</v>
      </c>
      <c r="AB92">
        <v>850</v>
      </c>
      <c r="AC92" s="1" t="s">
        <v>596</v>
      </c>
      <c r="AD92" s="1" t="s">
        <v>596</v>
      </c>
      <c r="AE92" s="1" t="s">
        <v>597</v>
      </c>
      <c r="AF92" s="1" t="s">
        <v>75</v>
      </c>
      <c r="AG92" s="1" t="s">
        <v>597</v>
      </c>
      <c r="AH92" s="1" t="s">
        <v>598</v>
      </c>
      <c r="AI92" s="1" t="s">
        <v>598</v>
      </c>
      <c r="AJ92">
        <v>517.90499999999997</v>
      </c>
      <c r="AK92">
        <v>517.90499999999997</v>
      </c>
      <c r="AL92">
        <v>4</v>
      </c>
      <c r="AM92" t="s">
        <v>77</v>
      </c>
      <c r="AN92" t="s">
        <v>77</v>
      </c>
      <c r="AO92" t="s">
        <v>77</v>
      </c>
      <c r="AP92" t="s">
        <v>77</v>
      </c>
      <c r="AQ92" t="s">
        <v>77</v>
      </c>
      <c r="AR92" t="s">
        <v>77</v>
      </c>
      <c r="AV92" t="s">
        <v>77</v>
      </c>
      <c r="AW92" t="s">
        <v>77</v>
      </c>
      <c r="AX92" t="s">
        <v>77</v>
      </c>
      <c r="AY92" t="s">
        <v>87</v>
      </c>
      <c r="AZ92" t="s">
        <v>87</v>
      </c>
      <c r="BA92" t="s">
        <v>87</v>
      </c>
      <c r="BB92" t="s">
        <v>87</v>
      </c>
      <c r="BC92" t="s">
        <v>87</v>
      </c>
      <c r="BD92" t="s">
        <v>87</v>
      </c>
      <c r="BE92" t="s">
        <v>77</v>
      </c>
      <c r="BF92" t="s">
        <v>77</v>
      </c>
      <c r="BG92" t="s">
        <v>77</v>
      </c>
      <c r="BH92" t="s">
        <v>77</v>
      </c>
      <c r="BI92" t="s">
        <v>77</v>
      </c>
      <c r="BJ92" t="s">
        <v>77</v>
      </c>
      <c r="BK92" t="s">
        <v>77</v>
      </c>
      <c r="BL92" t="s">
        <v>77</v>
      </c>
      <c r="BM92" t="s">
        <v>77</v>
      </c>
    </row>
    <row r="93" spans="1:65" x14ac:dyDescent="0.25">
      <c r="A93" t="s">
        <v>639</v>
      </c>
      <c r="B93" t="s">
        <v>314</v>
      </c>
      <c r="C93" t="s">
        <v>120</v>
      </c>
      <c r="D93" t="s">
        <v>231</v>
      </c>
      <c r="E93">
        <v>2024</v>
      </c>
      <c r="F93">
        <v>2</v>
      </c>
      <c r="G93" t="s">
        <v>400</v>
      </c>
      <c r="H93" t="s">
        <v>1048</v>
      </c>
      <c r="I93">
        <v>205</v>
      </c>
      <c r="J93" t="s">
        <v>398</v>
      </c>
      <c r="K93" s="1" t="s">
        <v>407</v>
      </c>
      <c r="N93">
        <v>1</v>
      </c>
      <c r="O93">
        <v>235</v>
      </c>
      <c r="P93">
        <v>265</v>
      </c>
      <c r="Q93">
        <v>290</v>
      </c>
      <c r="R93">
        <v>290</v>
      </c>
      <c r="S93">
        <v>180</v>
      </c>
      <c r="T93">
        <v>-200</v>
      </c>
      <c r="U93">
        <v>-210</v>
      </c>
      <c r="V93">
        <v>180</v>
      </c>
      <c r="W93">
        <v>470</v>
      </c>
      <c r="X93">
        <v>270</v>
      </c>
      <c r="Y93">
        <v>290</v>
      </c>
      <c r="Z93">
        <v>315</v>
      </c>
      <c r="AA93">
        <v>315</v>
      </c>
      <c r="AB93">
        <v>785</v>
      </c>
      <c r="AC93" s="1" t="s">
        <v>640</v>
      </c>
      <c r="AD93" s="1" t="s">
        <v>640</v>
      </c>
      <c r="AE93" s="1" t="s">
        <v>641</v>
      </c>
      <c r="AF93" s="1" t="s">
        <v>522</v>
      </c>
      <c r="AG93" s="1" t="s">
        <v>641</v>
      </c>
      <c r="AH93" s="1" t="s">
        <v>642</v>
      </c>
      <c r="AI93" s="1" t="s">
        <v>642</v>
      </c>
      <c r="AJ93" s="1" t="s">
        <v>643</v>
      </c>
      <c r="AK93" s="1" t="s">
        <v>643</v>
      </c>
      <c r="AL93">
        <v>5</v>
      </c>
      <c r="AM93" t="s">
        <v>77</v>
      </c>
      <c r="AN93" t="s">
        <v>77</v>
      </c>
      <c r="AO93" t="s">
        <v>77</v>
      </c>
      <c r="AP93" t="s">
        <v>77</v>
      </c>
      <c r="AQ93" t="s">
        <v>87</v>
      </c>
      <c r="AR93" t="s">
        <v>77</v>
      </c>
      <c r="AV93" t="s">
        <v>77</v>
      </c>
      <c r="AW93" t="s">
        <v>77</v>
      </c>
      <c r="AX93" t="s">
        <v>77</v>
      </c>
      <c r="AY93" t="s">
        <v>77</v>
      </c>
      <c r="AZ93" t="s">
        <v>87</v>
      </c>
      <c r="BA93" t="s">
        <v>87</v>
      </c>
      <c r="BB93" t="s">
        <v>87</v>
      </c>
      <c r="BC93" t="s">
        <v>87</v>
      </c>
      <c r="BD93" t="s">
        <v>87</v>
      </c>
      <c r="BE93" t="s">
        <v>77</v>
      </c>
      <c r="BF93" t="s">
        <v>77</v>
      </c>
      <c r="BG93" t="s">
        <v>77</v>
      </c>
      <c r="BH93" t="s">
        <v>77</v>
      </c>
      <c r="BI93" t="s">
        <v>77</v>
      </c>
      <c r="BJ93" t="s">
        <v>77</v>
      </c>
      <c r="BK93" t="s">
        <v>77</v>
      </c>
      <c r="BL93" t="s">
        <v>77</v>
      </c>
      <c r="BM93" t="s">
        <v>77</v>
      </c>
    </row>
    <row r="94" spans="1:65" x14ac:dyDescent="0.25">
      <c r="A94" t="s">
        <v>629</v>
      </c>
      <c r="B94" t="s">
        <v>314</v>
      </c>
      <c r="C94" t="s">
        <v>120</v>
      </c>
      <c r="D94" t="s">
        <v>238</v>
      </c>
      <c r="E94">
        <v>2024</v>
      </c>
      <c r="F94">
        <v>2</v>
      </c>
      <c r="G94" t="s">
        <v>400</v>
      </c>
      <c r="H94" t="s">
        <v>1048</v>
      </c>
      <c r="I94">
        <v>190</v>
      </c>
      <c r="J94" t="s">
        <v>398</v>
      </c>
      <c r="K94" s="1" t="s">
        <v>630</v>
      </c>
      <c r="N94">
        <v>1</v>
      </c>
      <c r="O94">
        <v>235</v>
      </c>
      <c r="P94">
        <v>-250</v>
      </c>
      <c r="Q94">
        <v>275</v>
      </c>
      <c r="R94">
        <v>275</v>
      </c>
      <c r="S94">
        <v>160</v>
      </c>
      <c r="T94">
        <v>170</v>
      </c>
      <c r="U94">
        <v>-185</v>
      </c>
      <c r="V94">
        <v>170</v>
      </c>
      <c r="W94">
        <v>445</v>
      </c>
      <c r="X94">
        <v>300</v>
      </c>
      <c r="Y94">
        <v>325</v>
      </c>
      <c r="Z94">
        <v>335</v>
      </c>
      <c r="AA94">
        <v>335</v>
      </c>
      <c r="AB94">
        <v>780</v>
      </c>
      <c r="AC94" s="1" t="s">
        <v>631</v>
      </c>
      <c r="AD94" s="1" t="s">
        <v>631</v>
      </c>
      <c r="AE94" s="1" t="s">
        <v>632</v>
      </c>
      <c r="AF94">
        <v>353.80246935979898</v>
      </c>
      <c r="AG94" s="1" t="s">
        <v>632</v>
      </c>
      <c r="AH94" s="1" t="s">
        <v>633</v>
      </c>
      <c r="AI94" s="1" t="s">
        <v>633</v>
      </c>
      <c r="AJ94">
        <v>489.255</v>
      </c>
      <c r="AK94">
        <v>489.255</v>
      </c>
      <c r="AL94">
        <v>6</v>
      </c>
      <c r="AM94" t="s">
        <v>77</v>
      </c>
      <c r="AN94" t="s">
        <v>77</v>
      </c>
      <c r="AO94" t="s">
        <v>77</v>
      </c>
      <c r="AP94" t="s">
        <v>87</v>
      </c>
      <c r="AQ94" t="s">
        <v>77</v>
      </c>
      <c r="AR94" t="s">
        <v>87</v>
      </c>
      <c r="AS94" t="s">
        <v>77</v>
      </c>
      <c r="AT94" t="s">
        <v>77</v>
      </c>
      <c r="AU94" t="s">
        <v>77</v>
      </c>
      <c r="AV94" t="s">
        <v>77</v>
      </c>
      <c r="AW94" t="s">
        <v>77</v>
      </c>
      <c r="AX94" t="s">
        <v>77</v>
      </c>
      <c r="AY94" t="s">
        <v>77</v>
      </c>
      <c r="AZ94" t="s">
        <v>77</v>
      </c>
      <c r="BA94" t="s">
        <v>77</v>
      </c>
      <c r="BB94" t="s">
        <v>87</v>
      </c>
      <c r="BC94" t="s">
        <v>87</v>
      </c>
      <c r="BD94" t="s">
        <v>87</v>
      </c>
      <c r="BE94" t="s">
        <v>77</v>
      </c>
      <c r="BF94" t="s">
        <v>77</v>
      </c>
      <c r="BG94" t="s">
        <v>77</v>
      </c>
      <c r="BH94" t="s">
        <v>77</v>
      </c>
      <c r="BI94" t="s">
        <v>77</v>
      </c>
      <c r="BJ94" t="s">
        <v>77</v>
      </c>
      <c r="BK94" t="s">
        <v>77</v>
      </c>
      <c r="BL94" t="s">
        <v>77</v>
      </c>
      <c r="BM94" t="s">
        <v>77</v>
      </c>
    </row>
    <row r="95" spans="1:65" x14ac:dyDescent="0.25">
      <c r="A95" t="s">
        <v>399</v>
      </c>
      <c r="B95" t="s">
        <v>314</v>
      </c>
      <c r="C95" t="s">
        <v>120</v>
      </c>
      <c r="D95" t="s">
        <v>158</v>
      </c>
      <c r="E95">
        <v>2024</v>
      </c>
      <c r="F95">
        <v>2</v>
      </c>
      <c r="G95" t="s">
        <v>400</v>
      </c>
      <c r="H95" t="s">
        <v>1048</v>
      </c>
      <c r="I95">
        <v>220</v>
      </c>
      <c r="J95" t="s">
        <v>396</v>
      </c>
      <c r="K95" s="1" t="s">
        <v>401</v>
      </c>
      <c r="N95">
        <v>1</v>
      </c>
      <c r="O95">
        <v>405</v>
      </c>
      <c r="P95">
        <v>420</v>
      </c>
      <c r="Q95">
        <v>445</v>
      </c>
      <c r="R95">
        <v>445</v>
      </c>
      <c r="S95">
        <v>265</v>
      </c>
      <c r="T95">
        <v>280</v>
      </c>
      <c r="U95">
        <v>300</v>
      </c>
      <c r="V95">
        <v>300</v>
      </c>
      <c r="W95">
        <v>745</v>
      </c>
      <c r="X95">
        <v>485</v>
      </c>
      <c r="Y95">
        <v>505</v>
      </c>
      <c r="Z95">
        <v>520</v>
      </c>
      <c r="AA95">
        <v>520</v>
      </c>
      <c r="AB95">
        <v>1265</v>
      </c>
      <c r="AC95" s="1" t="s">
        <v>402</v>
      </c>
      <c r="AD95" s="1" t="s">
        <v>402</v>
      </c>
      <c r="AE95" s="1" t="s">
        <v>403</v>
      </c>
      <c r="AF95" s="1" t="s">
        <v>404</v>
      </c>
      <c r="AG95" s="1" t="s">
        <v>403</v>
      </c>
      <c r="AH95" s="1" t="s">
        <v>405</v>
      </c>
      <c r="AI95" s="1" t="s">
        <v>405</v>
      </c>
      <c r="AJ95">
        <v>735.97699999999998</v>
      </c>
      <c r="AK95">
        <v>735.97699999999998</v>
      </c>
      <c r="AL95">
        <v>1</v>
      </c>
      <c r="AM95" t="s">
        <v>77</v>
      </c>
      <c r="AN95" t="s">
        <v>77</v>
      </c>
      <c r="AO95" t="s">
        <v>77</v>
      </c>
      <c r="AP95" t="s">
        <v>77</v>
      </c>
      <c r="AQ95" t="s">
        <v>77</v>
      </c>
      <c r="AR95" t="s">
        <v>77</v>
      </c>
      <c r="AS95" t="s">
        <v>77</v>
      </c>
      <c r="AT95" t="s">
        <v>77</v>
      </c>
      <c r="AU95" t="s">
        <v>77</v>
      </c>
      <c r="AV95" t="s">
        <v>77</v>
      </c>
      <c r="AW95" t="s">
        <v>77</v>
      </c>
      <c r="AX95" t="s">
        <v>77</v>
      </c>
      <c r="AY95" t="s">
        <v>77</v>
      </c>
      <c r="AZ95" t="s">
        <v>77</v>
      </c>
      <c r="BA95" t="s">
        <v>77</v>
      </c>
      <c r="BB95" t="s">
        <v>77</v>
      </c>
      <c r="BC95" t="s">
        <v>77</v>
      </c>
      <c r="BD95" t="s">
        <v>77</v>
      </c>
      <c r="BE95" t="s">
        <v>77</v>
      </c>
      <c r="BF95" t="s">
        <v>77</v>
      </c>
      <c r="BG95" t="s">
        <v>77</v>
      </c>
      <c r="BH95" t="s">
        <v>77</v>
      </c>
      <c r="BI95" t="s">
        <v>77</v>
      </c>
      <c r="BJ95" t="s">
        <v>77</v>
      </c>
      <c r="BK95" t="s">
        <v>77</v>
      </c>
      <c r="BL95" t="s">
        <v>77</v>
      </c>
      <c r="BM95" t="s">
        <v>77</v>
      </c>
    </row>
    <row r="96" spans="1:65" x14ac:dyDescent="0.25">
      <c r="A96" t="s">
        <v>434</v>
      </c>
      <c r="B96" t="s">
        <v>314</v>
      </c>
      <c r="C96" t="s">
        <v>120</v>
      </c>
      <c r="D96" t="s">
        <v>231</v>
      </c>
      <c r="E96">
        <v>2024</v>
      </c>
      <c r="F96">
        <v>2</v>
      </c>
      <c r="G96" t="s">
        <v>400</v>
      </c>
      <c r="H96" t="s">
        <v>1048</v>
      </c>
      <c r="I96">
        <v>220</v>
      </c>
      <c r="J96" t="s">
        <v>396</v>
      </c>
      <c r="K96" s="1" t="s">
        <v>401</v>
      </c>
      <c r="N96">
        <v>1</v>
      </c>
      <c r="O96">
        <v>325</v>
      </c>
      <c r="P96">
        <v>360</v>
      </c>
      <c r="Q96">
        <v>375</v>
      </c>
      <c r="R96">
        <v>375</v>
      </c>
      <c r="S96">
        <v>240</v>
      </c>
      <c r="T96">
        <v>270</v>
      </c>
      <c r="U96">
        <v>-300</v>
      </c>
      <c r="V96">
        <v>270</v>
      </c>
      <c r="W96">
        <v>645</v>
      </c>
      <c r="X96">
        <v>415</v>
      </c>
      <c r="Y96">
        <v>435</v>
      </c>
      <c r="Z96">
        <v>470</v>
      </c>
      <c r="AA96">
        <v>470</v>
      </c>
      <c r="AB96">
        <v>1115</v>
      </c>
      <c r="AC96" s="1" t="s">
        <v>435</v>
      </c>
      <c r="AD96" s="1" t="s">
        <v>435</v>
      </c>
      <c r="AE96" s="1" t="s">
        <v>436</v>
      </c>
      <c r="AF96" s="1" t="s">
        <v>437</v>
      </c>
      <c r="AG96" s="1" t="s">
        <v>436</v>
      </c>
      <c r="AH96" s="1" t="s">
        <v>438</v>
      </c>
      <c r="AI96" s="1" t="s">
        <v>438</v>
      </c>
      <c r="AJ96">
        <v>648.70699999999999</v>
      </c>
      <c r="AK96">
        <v>648.70699999999999</v>
      </c>
      <c r="AL96">
        <v>2</v>
      </c>
      <c r="AM96" t="s">
        <v>77</v>
      </c>
      <c r="AN96" t="s">
        <v>77</v>
      </c>
      <c r="AO96" t="s">
        <v>77</v>
      </c>
      <c r="AP96" t="s">
        <v>77</v>
      </c>
      <c r="AQ96" t="s">
        <v>87</v>
      </c>
      <c r="AR96" t="s">
        <v>77</v>
      </c>
      <c r="AV96" t="s">
        <v>77</v>
      </c>
      <c r="AW96" t="s">
        <v>77</v>
      </c>
      <c r="AX96" t="s">
        <v>77</v>
      </c>
      <c r="AY96" t="s">
        <v>77</v>
      </c>
      <c r="AZ96" t="s">
        <v>77</v>
      </c>
      <c r="BA96" t="s">
        <v>77</v>
      </c>
      <c r="BB96" t="s">
        <v>87</v>
      </c>
      <c r="BC96" t="s">
        <v>87</v>
      </c>
      <c r="BD96" t="s">
        <v>87</v>
      </c>
      <c r="BE96" t="s">
        <v>77</v>
      </c>
      <c r="BF96" t="s">
        <v>77</v>
      </c>
      <c r="BG96" t="s">
        <v>77</v>
      </c>
      <c r="BH96" t="s">
        <v>77</v>
      </c>
      <c r="BI96" t="s">
        <v>77</v>
      </c>
      <c r="BJ96" t="s">
        <v>77</v>
      </c>
      <c r="BK96" t="s">
        <v>77</v>
      </c>
      <c r="BL96" t="s">
        <v>77</v>
      </c>
      <c r="BM96" t="s">
        <v>77</v>
      </c>
    </row>
    <row r="97" spans="1:65" x14ac:dyDescent="0.25">
      <c r="A97" t="s">
        <v>475</v>
      </c>
      <c r="B97" t="s">
        <v>314</v>
      </c>
      <c r="C97" t="s">
        <v>120</v>
      </c>
      <c r="D97" t="s">
        <v>158</v>
      </c>
      <c r="E97">
        <v>2024</v>
      </c>
      <c r="F97">
        <v>2</v>
      </c>
      <c r="G97" t="s">
        <v>400</v>
      </c>
      <c r="H97" t="s">
        <v>1048</v>
      </c>
      <c r="I97">
        <v>209</v>
      </c>
      <c r="J97" t="s">
        <v>396</v>
      </c>
      <c r="K97" s="1" t="s">
        <v>476</v>
      </c>
      <c r="N97">
        <v>1</v>
      </c>
      <c r="O97">
        <v>365</v>
      </c>
      <c r="P97">
        <v>385</v>
      </c>
      <c r="Q97">
        <v>-400</v>
      </c>
      <c r="R97">
        <v>385</v>
      </c>
      <c r="S97">
        <v>235</v>
      </c>
      <c r="T97">
        <v>250</v>
      </c>
      <c r="U97">
        <v>265</v>
      </c>
      <c r="V97">
        <v>265</v>
      </c>
      <c r="W97">
        <v>650</v>
      </c>
      <c r="X97">
        <v>335</v>
      </c>
      <c r="Y97">
        <v>365</v>
      </c>
      <c r="Z97">
        <v>385</v>
      </c>
      <c r="AA97">
        <v>385</v>
      </c>
      <c r="AB97">
        <v>1035</v>
      </c>
      <c r="AC97" s="1" t="s">
        <v>477</v>
      </c>
      <c r="AD97" s="1" t="s">
        <v>477</v>
      </c>
      <c r="AE97" s="1" t="s">
        <v>478</v>
      </c>
      <c r="AF97" s="1" t="s">
        <v>479</v>
      </c>
      <c r="AG97" s="1" t="s">
        <v>478</v>
      </c>
      <c r="AH97" s="1" t="s">
        <v>480</v>
      </c>
      <c r="AI97" s="1" t="s">
        <v>480</v>
      </c>
      <c r="AJ97" s="1" t="s">
        <v>481</v>
      </c>
      <c r="AK97" s="1" t="s">
        <v>481</v>
      </c>
      <c r="AL97">
        <v>3</v>
      </c>
      <c r="AM97" t="s">
        <v>77</v>
      </c>
      <c r="AN97" t="s">
        <v>77</v>
      </c>
      <c r="AO97" t="s">
        <v>77</v>
      </c>
      <c r="AP97" t="s">
        <v>77</v>
      </c>
      <c r="AQ97" t="s">
        <v>77</v>
      </c>
      <c r="AR97" t="s">
        <v>77</v>
      </c>
      <c r="AV97" t="s">
        <v>77</v>
      </c>
      <c r="AW97" t="s">
        <v>77</v>
      </c>
      <c r="AX97" t="s">
        <v>77</v>
      </c>
      <c r="AY97" t="s">
        <v>77</v>
      </c>
      <c r="AZ97" t="s">
        <v>77</v>
      </c>
      <c r="BA97" t="s">
        <v>77</v>
      </c>
      <c r="BB97" t="s">
        <v>77</v>
      </c>
      <c r="BC97" t="s">
        <v>77</v>
      </c>
      <c r="BD97" t="s">
        <v>87</v>
      </c>
      <c r="BE97" t="s">
        <v>77</v>
      </c>
      <c r="BF97" t="s">
        <v>77</v>
      </c>
      <c r="BG97" t="s">
        <v>77</v>
      </c>
      <c r="BH97" t="s">
        <v>77</v>
      </c>
      <c r="BI97" t="s">
        <v>77</v>
      </c>
      <c r="BJ97" t="s">
        <v>77</v>
      </c>
      <c r="BK97" t="s">
        <v>77</v>
      </c>
      <c r="BL97" t="s">
        <v>77</v>
      </c>
      <c r="BM97" t="s">
        <v>77</v>
      </c>
    </row>
    <row r="98" spans="1:65" x14ac:dyDescent="0.25">
      <c r="A98" t="s">
        <v>533</v>
      </c>
      <c r="B98" t="s">
        <v>314</v>
      </c>
      <c r="C98" t="s">
        <v>120</v>
      </c>
      <c r="D98" t="s">
        <v>238</v>
      </c>
      <c r="E98">
        <v>2024</v>
      </c>
      <c r="F98">
        <v>2</v>
      </c>
      <c r="G98" t="s">
        <v>400</v>
      </c>
      <c r="H98" t="s">
        <v>1048</v>
      </c>
      <c r="I98">
        <v>229</v>
      </c>
      <c r="J98" t="s">
        <v>396</v>
      </c>
      <c r="K98" s="1" t="s">
        <v>534</v>
      </c>
      <c r="N98">
        <v>1</v>
      </c>
      <c r="O98">
        <v>365</v>
      </c>
      <c r="P98">
        <v>385</v>
      </c>
      <c r="Q98">
        <v>-405</v>
      </c>
      <c r="R98">
        <v>385</v>
      </c>
      <c r="S98">
        <v>185</v>
      </c>
      <c r="T98">
        <v>210</v>
      </c>
      <c r="U98">
        <v>215</v>
      </c>
      <c r="V98">
        <v>215</v>
      </c>
      <c r="W98">
        <v>600</v>
      </c>
      <c r="X98">
        <v>360</v>
      </c>
      <c r="Y98">
        <v>385</v>
      </c>
      <c r="Z98">
        <v>-405</v>
      </c>
      <c r="AA98">
        <v>385</v>
      </c>
      <c r="AB98">
        <v>985</v>
      </c>
      <c r="AC98" s="1" t="s">
        <v>535</v>
      </c>
      <c r="AD98" s="1" t="s">
        <v>535</v>
      </c>
      <c r="AE98" s="1" t="s">
        <v>536</v>
      </c>
      <c r="AF98" s="1" t="s">
        <v>537</v>
      </c>
      <c r="AG98" s="1" t="s">
        <v>536</v>
      </c>
      <c r="AH98" s="1" t="s">
        <v>538</v>
      </c>
      <c r="AI98" s="1" t="s">
        <v>538</v>
      </c>
      <c r="AJ98">
        <v>564.25725</v>
      </c>
      <c r="AK98">
        <v>564.25725</v>
      </c>
      <c r="AL98">
        <v>4</v>
      </c>
      <c r="AM98" t="s">
        <v>77</v>
      </c>
      <c r="AN98" t="s">
        <v>77</v>
      </c>
      <c r="AO98" t="s">
        <v>77</v>
      </c>
      <c r="AP98" t="s">
        <v>77</v>
      </c>
      <c r="AQ98" t="s">
        <v>77</v>
      </c>
      <c r="AR98" t="s">
        <v>77</v>
      </c>
      <c r="AV98" t="s">
        <v>77</v>
      </c>
      <c r="AW98" t="s">
        <v>77</v>
      </c>
      <c r="AX98" t="s">
        <v>77</v>
      </c>
      <c r="AY98" t="s">
        <v>77</v>
      </c>
      <c r="AZ98" t="s">
        <v>77</v>
      </c>
      <c r="BA98" t="s">
        <v>77</v>
      </c>
      <c r="BB98" t="s">
        <v>77</v>
      </c>
      <c r="BC98" t="s">
        <v>77</v>
      </c>
      <c r="BD98" t="s">
        <v>77</v>
      </c>
      <c r="BE98" t="s">
        <v>77</v>
      </c>
      <c r="BF98" t="s">
        <v>77</v>
      </c>
      <c r="BG98" t="s">
        <v>77</v>
      </c>
      <c r="BH98" t="s">
        <v>77</v>
      </c>
      <c r="BI98" t="s">
        <v>77</v>
      </c>
      <c r="BJ98" t="s">
        <v>77</v>
      </c>
      <c r="BK98" t="s">
        <v>87</v>
      </c>
      <c r="BL98" t="s">
        <v>87</v>
      </c>
      <c r="BM98" t="s">
        <v>77</v>
      </c>
    </row>
    <row r="99" spans="1:65" x14ac:dyDescent="0.25">
      <c r="A99" t="s">
        <v>572</v>
      </c>
      <c r="B99" t="s">
        <v>314</v>
      </c>
      <c r="C99" t="s">
        <v>120</v>
      </c>
      <c r="D99" t="s">
        <v>238</v>
      </c>
      <c r="E99">
        <v>2024</v>
      </c>
      <c r="F99">
        <v>2</v>
      </c>
      <c r="G99" t="s">
        <v>400</v>
      </c>
      <c r="H99" t="s">
        <v>1048</v>
      </c>
      <c r="I99">
        <v>231</v>
      </c>
      <c r="J99" t="s">
        <v>396</v>
      </c>
      <c r="K99" s="1" t="s">
        <v>320</v>
      </c>
      <c r="N99">
        <v>1</v>
      </c>
      <c r="O99">
        <v>315</v>
      </c>
      <c r="P99">
        <v>330</v>
      </c>
      <c r="Q99">
        <v>350</v>
      </c>
      <c r="R99">
        <v>350</v>
      </c>
      <c r="S99">
        <v>185</v>
      </c>
      <c r="T99">
        <v>200</v>
      </c>
      <c r="U99">
        <v>-210</v>
      </c>
      <c r="V99">
        <v>200</v>
      </c>
      <c r="W99">
        <v>550</v>
      </c>
      <c r="X99">
        <v>365</v>
      </c>
      <c r="Y99">
        <v>375</v>
      </c>
      <c r="Z99">
        <v>390</v>
      </c>
      <c r="AA99">
        <v>390</v>
      </c>
      <c r="AB99">
        <v>940</v>
      </c>
      <c r="AC99" s="1" t="s">
        <v>573</v>
      </c>
      <c r="AD99" s="1" t="s">
        <v>573</v>
      </c>
      <c r="AE99" s="1" t="s">
        <v>574</v>
      </c>
      <c r="AF99" s="1" t="s">
        <v>575</v>
      </c>
      <c r="AG99" s="1" t="s">
        <v>574</v>
      </c>
      <c r="AH99" s="1" t="s">
        <v>576</v>
      </c>
      <c r="AI99" s="1" t="s">
        <v>576</v>
      </c>
      <c r="AJ99" s="1" t="s">
        <v>577</v>
      </c>
      <c r="AK99" s="1" t="s">
        <v>577</v>
      </c>
      <c r="AL99">
        <v>5</v>
      </c>
      <c r="AM99" t="s">
        <v>77</v>
      </c>
      <c r="AN99" t="s">
        <v>77</v>
      </c>
      <c r="AO99" t="s">
        <v>77</v>
      </c>
      <c r="AP99" t="s">
        <v>77</v>
      </c>
      <c r="AQ99" t="s">
        <v>77</v>
      </c>
      <c r="AR99" t="s">
        <v>77</v>
      </c>
      <c r="AV99" t="s">
        <v>77</v>
      </c>
      <c r="AW99" t="s">
        <v>77</v>
      </c>
      <c r="AX99" t="s">
        <v>77</v>
      </c>
      <c r="AY99" t="s">
        <v>77</v>
      </c>
      <c r="AZ99" t="s">
        <v>77</v>
      </c>
      <c r="BA99" t="s">
        <v>77</v>
      </c>
      <c r="BB99" t="s">
        <v>87</v>
      </c>
      <c r="BC99" t="s">
        <v>87</v>
      </c>
      <c r="BD99" t="s">
        <v>87</v>
      </c>
      <c r="BE99" t="s">
        <v>77</v>
      </c>
      <c r="BF99" t="s">
        <v>77</v>
      </c>
      <c r="BG99" t="s">
        <v>77</v>
      </c>
      <c r="BH99" t="s">
        <v>77</v>
      </c>
      <c r="BI99" t="s">
        <v>77</v>
      </c>
      <c r="BJ99" t="s">
        <v>77</v>
      </c>
      <c r="BK99" t="s">
        <v>77</v>
      </c>
      <c r="BL99" t="s">
        <v>77</v>
      </c>
      <c r="BM99" t="s">
        <v>77</v>
      </c>
    </row>
    <row r="100" spans="1:65" x14ac:dyDescent="0.25">
      <c r="A100" t="s">
        <v>599</v>
      </c>
      <c r="B100" t="s">
        <v>314</v>
      </c>
      <c r="C100" t="s">
        <v>120</v>
      </c>
      <c r="D100" t="s">
        <v>158</v>
      </c>
      <c r="E100">
        <v>2024</v>
      </c>
      <c r="F100">
        <v>2</v>
      </c>
      <c r="G100" t="s">
        <v>400</v>
      </c>
      <c r="H100" t="s">
        <v>1048</v>
      </c>
      <c r="I100">
        <v>231</v>
      </c>
      <c r="J100" t="s">
        <v>396</v>
      </c>
      <c r="K100" s="1" t="s">
        <v>320</v>
      </c>
      <c r="N100">
        <v>1</v>
      </c>
      <c r="O100">
        <v>315</v>
      </c>
      <c r="P100">
        <v>325</v>
      </c>
      <c r="Q100">
        <v>340</v>
      </c>
      <c r="R100">
        <v>340</v>
      </c>
      <c r="S100">
        <v>165</v>
      </c>
      <c r="T100">
        <v>175</v>
      </c>
      <c r="U100">
        <v>-185</v>
      </c>
      <c r="V100">
        <v>175</v>
      </c>
      <c r="W100">
        <v>515</v>
      </c>
      <c r="X100">
        <v>365</v>
      </c>
      <c r="Y100">
        <v>375</v>
      </c>
      <c r="Z100">
        <v>395</v>
      </c>
      <c r="AA100">
        <v>395</v>
      </c>
      <c r="AB100">
        <v>910</v>
      </c>
      <c r="AC100" s="1" t="s">
        <v>600</v>
      </c>
      <c r="AD100" s="1" t="s">
        <v>600</v>
      </c>
      <c r="AE100" s="1" t="s">
        <v>601</v>
      </c>
      <c r="AF100" s="1" t="s">
        <v>602</v>
      </c>
      <c r="AG100" s="1" t="s">
        <v>601</v>
      </c>
      <c r="AH100" s="1" t="s">
        <v>603</v>
      </c>
      <c r="AI100" s="1" t="s">
        <v>603</v>
      </c>
      <c r="AJ100">
        <v>519.65549999999996</v>
      </c>
      <c r="AK100">
        <v>519.65549999999996</v>
      </c>
      <c r="AL100">
        <v>6</v>
      </c>
      <c r="AM100" t="s">
        <v>77</v>
      </c>
      <c r="AN100" t="s">
        <v>77</v>
      </c>
      <c r="AO100" t="s">
        <v>77</v>
      </c>
      <c r="AP100" t="s">
        <v>77</v>
      </c>
      <c r="AQ100" t="s">
        <v>77</v>
      </c>
      <c r="AR100" t="s">
        <v>77</v>
      </c>
      <c r="AV100" t="s">
        <v>77</v>
      </c>
      <c r="AW100" t="s">
        <v>77</v>
      </c>
      <c r="AX100" t="s">
        <v>77</v>
      </c>
      <c r="AY100" t="s">
        <v>77</v>
      </c>
      <c r="AZ100" t="s">
        <v>77</v>
      </c>
      <c r="BA100" t="s">
        <v>77</v>
      </c>
      <c r="BB100" t="s">
        <v>87</v>
      </c>
      <c r="BC100" t="s">
        <v>87</v>
      </c>
      <c r="BD100" t="s">
        <v>87</v>
      </c>
      <c r="BE100" t="s">
        <v>77</v>
      </c>
      <c r="BF100" t="s">
        <v>77</v>
      </c>
      <c r="BG100" t="s">
        <v>77</v>
      </c>
      <c r="BH100" t="s">
        <v>77</v>
      </c>
      <c r="BI100" t="s">
        <v>77</v>
      </c>
      <c r="BJ100" t="s">
        <v>77</v>
      </c>
      <c r="BK100" t="s">
        <v>77</v>
      </c>
      <c r="BL100" t="s">
        <v>77</v>
      </c>
      <c r="BM100" t="s">
        <v>77</v>
      </c>
    </row>
    <row r="101" spans="1:65" x14ac:dyDescent="0.25">
      <c r="A101" t="s">
        <v>693</v>
      </c>
      <c r="B101" t="s">
        <v>314</v>
      </c>
      <c r="C101" t="s">
        <v>120</v>
      </c>
      <c r="D101" t="s">
        <v>141</v>
      </c>
      <c r="E101">
        <v>2024</v>
      </c>
      <c r="F101">
        <v>2</v>
      </c>
      <c r="G101" t="s">
        <v>400</v>
      </c>
      <c r="H101" t="s">
        <v>1048</v>
      </c>
      <c r="I101">
        <v>219</v>
      </c>
      <c r="J101" t="s">
        <v>396</v>
      </c>
      <c r="K101" s="1" t="s">
        <v>694</v>
      </c>
      <c r="N101">
        <v>1</v>
      </c>
      <c r="O101">
        <v>205</v>
      </c>
      <c r="P101">
        <v>225</v>
      </c>
      <c r="Q101">
        <v>240</v>
      </c>
      <c r="R101">
        <v>240</v>
      </c>
      <c r="S101">
        <v>120</v>
      </c>
      <c r="T101">
        <v>130</v>
      </c>
      <c r="U101">
        <v>135</v>
      </c>
      <c r="V101">
        <v>135</v>
      </c>
      <c r="W101">
        <v>375</v>
      </c>
      <c r="X101">
        <v>260</v>
      </c>
      <c r="Y101">
        <v>285</v>
      </c>
      <c r="Z101">
        <v>300</v>
      </c>
      <c r="AA101">
        <v>300</v>
      </c>
      <c r="AB101">
        <v>675</v>
      </c>
      <c r="AC101" s="1" t="s">
        <v>695</v>
      </c>
      <c r="AD101" s="1" t="s">
        <v>695</v>
      </c>
      <c r="AE101" s="1" t="s">
        <v>696</v>
      </c>
      <c r="AF101" s="1" t="s">
        <v>83</v>
      </c>
      <c r="AG101" s="1" t="s">
        <v>696</v>
      </c>
      <c r="AH101" s="1" t="s">
        <v>697</v>
      </c>
      <c r="AI101" s="1" t="s">
        <v>697</v>
      </c>
      <c r="AJ101">
        <v>393.47437500000001</v>
      </c>
      <c r="AK101">
        <v>393.47437500000001</v>
      </c>
      <c r="AL101">
        <v>7</v>
      </c>
      <c r="AM101" t="s">
        <v>77</v>
      </c>
      <c r="AN101" t="s">
        <v>77</v>
      </c>
      <c r="AO101" t="s">
        <v>77</v>
      </c>
      <c r="AP101" t="s">
        <v>77</v>
      </c>
      <c r="AQ101" t="s">
        <v>77</v>
      </c>
      <c r="AR101" t="s">
        <v>77</v>
      </c>
      <c r="AS101" t="s">
        <v>77</v>
      </c>
      <c r="AT101" t="s">
        <v>77</v>
      </c>
      <c r="AU101" t="s">
        <v>77</v>
      </c>
      <c r="AV101" t="s">
        <v>77</v>
      </c>
      <c r="AW101" t="s">
        <v>77</v>
      </c>
      <c r="AX101" t="s">
        <v>77</v>
      </c>
      <c r="AY101" t="s">
        <v>77</v>
      </c>
      <c r="AZ101" t="s">
        <v>77</v>
      </c>
      <c r="BA101" t="s">
        <v>77</v>
      </c>
      <c r="BB101" t="s">
        <v>77</v>
      </c>
      <c r="BC101" t="s">
        <v>77</v>
      </c>
      <c r="BD101" t="s">
        <v>77</v>
      </c>
      <c r="BE101" t="s">
        <v>77</v>
      </c>
      <c r="BF101" t="s">
        <v>77</v>
      </c>
      <c r="BG101" t="s">
        <v>77</v>
      </c>
      <c r="BH101" t="s">
        <v>77</v>
      </c>
      <c r="BI101" t="s">
        <v>77</v>
      </c>
      <c r="BJ101" t="s">
        <v>77</v>
      </c>
    </row>
    <row r="102" spans="1:65" x14ac:dyDescent="0.25">
      <c r="A102" t="s">
        <v>412</v>
      </c>
      <c r="B102" t="s">
        <v>314</v>
      </c>
      <c r="C102" t="s">
        <v>120</v>
      </c>
      <c r="D102" t="s">
        <v>231</v>
      </c>
      <c r="E102">
        <v>2024</v>
      </c>
      <c r="F102">
        <v>2</v>
      </c>
      <c r="G102" t="s">
        <v>400</v>
      </c>
      <c r="H102" t="s">
        <v>1048</v>
      </c>
      <c r="I102">
        <v>235</v>
      </c>
      <c r="J102" t="s">
        <v>1051</v>
      </c>
      <c r="K102" s="1" t="s">
        <v>413</v>
      </c>
      <c r="N102">
        <v>1</v>
      </c>
      <c r="O102">
        <v>425</v>
      </c>
      <c r="P102">
        <v>475</v>
      </c>
      <c r="Q102">
        <v>500</v>
      </c>
      <c r="R102">
        <v>500</v>
      </c>
      <c r="S102">
        <v>225</v>
      </c>
      <c r="T102">
        <v>250</v>
      </c>
      <c r="U102">
        <v>270</v>
      </c>
      <c r="V102">
        <v>270</v>
      </c>
      <c r="W102">
        <v>770</v>
      </c>
      <c r="X102">
        <v>425</v>
      </c>
      <c r="Y102">
        <v>460</v>
      </c>
      <c r="Z102">
        <v>475</v>
      </c>
      <c r="AA102">
        <v>475</v>
      </c>
      <c r="AB102">
        <v>1245</v>
      </c>
      <c r="AC102" s="1" t="s">
        <v>414</v>
      </c>
      <c r="AD102" s="1" t="s">
        <v>414</v>
      </c>
      <c r="AE102" s="1" t="s">
        <v>415</v>
      </c>
      <c r="AF102" s="1" t="s">
        <v>416</v>
      </c>
      <c r="AG102" s="1" t="s">
        <v>415</v>
      </c>
      <c r="AH102" s="1" t="s">
        <v>417</v>
      </c>
      <c r="AI102" s="1" t="s">
        <v>417</v>
      </c>
      <c r="AJ102">
        <v>706.91099999999994</v>
      </c>
      <c r="AK102">
        <v>706.91099999999994</v>
      </c>
      <c r="AL102">
        <v>1</v>
      </c>
      <c r="AM102" t="s">
        <v>77</v>
      </c>
      <c r="AN102" t="s">
        <v>77</v>
      </c>
      <c r="AO102" t="s">
        <v>77</v>
      </c>
      <c r="AP102" t="s">
        <v>77</v>
      </c>
      <c r="AQ102" t="s">
        <v>77</v>
      </c>
      <c r="AR102" t="s">
        <v>77</v>
      </c>
      <c r="AS102" t="s">
        <v>77</v>
      </c>
      <c r="AT102" t="s">
        <v>77</v>
      </c>
      <c r="AU102" t="s">
        <v>77</v>
      </c>
      <c r="AV102" t="s">
        <v>77</v>
      </c>
      <c r="AW102" t="s">
        <v>77</v>
      </c>
      <c r="AX102" t="s">
        <v>77</v>
      </c>
      <c r="BB102" t="s">
        <v>77</v>
      </c>
      <c r="BC102" t="s">
        <v>77</v>
      </c>
      <c r="BD102" t="s">
        <v>77</v>
      </c>
      <c r="BE102" t="s">
        <v>77</v>
      </c>
      <c r="BF102" t="s">
        <v>77</v>
      </c>
      <c r="BG102" t="s">
        <v>77</v>
      </c>
      <c r="BH102" t="s">
        <v>77</v>
      </c>
      <c r="BI102" t="s">
        <v>77</v>
      </c>
      <c r="BJ102" t="s">
        <v>77</v>
      </c>
      <c r="BK102" t="s">
        <v>77</v>
      </c>
      <c r="BL102" t="s">
        <v>77</v>
      </c>
      <c r="BM102" t="s">
        <v>77</v>
      </c>
    </row>
    <row r="103" spans="1:65" x14ac:dyDescent="0.25">
      <c r="A103" t="s">
        <v>439</v>
      </c>
      <c r="B103" t="s">
        <v>314</v>
      </c>
      <c r="C103" t="s">
        <v>120</v>
      </c>
      <c r="D103" t="s">
        <v>238</v>
      </c>
      <c r="E103">
        <v>2024</v>
      </c>
      <c r="F103">
        <v>2</v>
      </c>
      <c r="G103" t="s">
        <v>400</v>
      </c>
      <c r="H103" t="s">
        <v>1048</v>
      </c>
      <c r="I103">
        <v>245</v>
      </c>
      <c r="J103" t="s">
        <v>1051</v>
      </c>
      <c r="K103" s="1" t="s">
        <v>440</v>
      </c>
      <c r="N103">
        <v>1</v>
      </c>
      <c r="O103">
        <v>400</v>
      </c>
      <c r="P103">
        <v>425</v>
      </c>
      <c r="Q103">
        <v>-430</v>
      </c>
      <c r="R103">
        <v>425</v>
      </c>
      <c r="S103">
        <v>200</v>
      </c>
      <c r="T103">
        <v>-220</v>
      </c>
      <c r="U103">
        <v>-220</v>
      </c>
      <c r="V103">
        <v>200</v>
      </c>
      <c r="W103">
        <v>625</v>
      </c>
      <c r="X103">
        <v>465</v>
      </c>
      <c r="Y103">
        <v>500</v>
      </c>
      <c r="Z103">
        <v>540</v>
      </c>
      <c r="AA103">
        <v>540</v>
      </c>
      <c r="AB103">
        <v>1165</v>
      </c>
      <c r="AC103" s="1" t="s">
        <v>441</v>
      </c>
      <c r="AD103" s="1" t="s">
        <v>441</v>
      </c>
      <c r="AE103" s="1" t="s">
        <v>442</v>
      </c>
      <c r="AF103" s="1" t="s">
        <v>443</v>
      </c>
      <c r="AG103" s="1" t="s">
        <v>442</v>
      </c>
      <c r="AH103" s="1" t="s">
        <v>444</v>
      </c>
      <c r="AI103" s="1" t="s">
        <v>444</v>
      </c>
      <c r="AJ103">
        <v>653.44849999999997</v>
      </c>
      <c r="AK103">
        <v>653.44849999999997</v>
      </c>
      <c r="AL103">
        <v>2</v>
      </c>
      <c r="AM103" t="s">
        <v>77</v>
      </c>
      <c r="AN103" t="s">
        <v>77</v>
      </c>
      <c r="AO103" t="s">
        <v>77</v>
      </c>
      <c r="AP103" t="s">
        <v>77</v>
      </c>
      <c r="AQ103" t="s">
        <v>77</v>
      </c>
      <c r="AR103" t="s">
        <v>77</v>
      </c>
      <c r="AS103" t="s">
        <v>87</v>
      </c>
      <c r="AT103" t="s">
        <v>87</v>
      </c>
      <c r="AU103" t="s">
        <v>87</v>
      </c>
      <c r="AV103" t="s">
        <v>77</v>
      </c>
      <c r="AW103" t="s">
        <v>77</v>
      </c>
      <c r="AX103" t="s">
        <v>77</v>
      </c>
      <c r="AY103" t="s">
        <v>87</v>
      </c>
      <c r="AZ103" t="s">
        <v>87</v>
      </c>
      <c r="BA103" t="s">
        <v>87</v>
      </c>
      <c r="BB103" t="s">
        <v>87</v>
      </c>
      <c r="BC103" t="s">
        <v>87</v>
      </c>
      <c r="BD103" t="s">
        <v>87</v>
      </c>
      <c r="BE103" t="s">
        <v>77</v>
      </c>
      <c r="BF103" t="s">
        <v>77</v>
      </c>
      <c r="BG103" t="s">
        <v>77</v>
      </c>
      <c r="BH103" t="s">
        <v>77</v>
      </c>
      <c r="BI103" t="s">
        <v>77</v>
      </c>
      <c r="BJ103" t="s">
        <v>77</v>
      </c>
      <c r="BK103" t="s">
        <v>77</v>
      </c>
      <c r="BL103" t="s">
        <v>77</v>
      </c>
      <c r="BM103" t="s">
        <v>77</v>
      </c>
    </row>
    <row r="104" spans="1:65" x14ac:dyDescent="0.25">
      <c r="A104" t="s">
        <v>462</v>
      </c>
      <c r="B104" t="s">
        <v>314</v>
      </c>
      <c r="C104" t="s">
        <v>120</v>
      </c>
      <c r="D104" t="s">
        <v>133</v>
      </c>
      <c r="E104">
        <v>2024</v>
      </c>
      <c r="F104">
        <v>2</v>
      </c>
      <c r="G104" t="s">
        <v>400</v>
      </c>
      <c r="H104" t="s">
        <v>1048</v>
      </c>
      <c r="I104">
        <v>260.5</v>
      </c>
      <c r="J104" t="s">
        <v>1051</v>
      </c>
      <c r="K104" s="1" t="s">
        <v>463</v>
      </c>
      <c r="N104">
        <v>1</v>
      </c>
      <c r="O104">
        <v>-375</v>
      </c>
      <c r="P104">
        <v>375</v>
      </c>
      <c r="Q104">
        <v>415</v>
      </c>
      <c r="R104">
        <v>415</v>
      </c>
      <c r="S104">
        <v>235</v>
      </c>
      <c r="T104">
        <v>255</v>
      </c>
      <c r="U104">
        <v>270</v>
      </c>
      <c r="V104">
        <v>270</v>
      </c>
      <c r="W104">
        <v>685</v>
      </c>
      <c r="X104">
        <v>445</v>
      </c>
      <c r="Y104">
        <v>-475</v>
      </c>
      <c r="Z104">
        <v>475</v>
      </c>
      <c r="AA104">
        <v>475</v>
      </c>
      <c r="AB104">
        <v>1160</v>
      </c>
      <c r="AC104" s="1" t="s">
        <v>464</v>
      </c>
      <c r="AD104" s="1" t="s">
        <v>464</v>
      </c>
      <c r="AE104">
        <v>303.62000707712201</v>
      </c>
      <c r="AF104" s="1" t="s">
        <v>465</v>
      </c>
      <c r="AG104">
        <v>303.62000707712201</v>
      </c>
      <c r="AH104" s="1" t="s">
        <v>466</v>
      </c>
      <c r="AI104" s="1" t="s">
        <v>466</v>
      </c>
      <c r="AJ104" s="1" t="s">
        <v>467</v>
      </c>
      <c r="AK104" s="1" t="s">
        <v>467</v>
      </c>
      <c r="AL104">
        <v>3</v>
      </c>
      <c r="AM104" t="s">
        <v>87</v>
      </c>
      <c r="AN104" t="s">
        <v>87</v>
      </c>
      <c r="AO104" t="s">
        <v>87</v>
      </c>
      <c r="AP104" t="s">
        <v>77</v>
      </c>
      <c r="AQ104" t="s">
        <v>77</v>
      </c>
      <c r="AR104" t="s">
        <v>77</v>
      </c>
      <c r="AS104" t="s">
        <v>77</v>
      </c>
      <c r="AT104" t="s">
        <v>77</v>
      </c>
      <c r="AU104" t="s">
        <v>77</v>
      </c>
      <c r="AV104" t="s">
        <v>77</v>
      </c>
      <c r="AW104" t="s">
        <v>77</v>
      </c>
      <c r="AX104" t="s">
        <v>77</v>
      </c>
      <c r="BB104" t="s">
        <v>77</v>
      </c>
      <c r="BC104" t="s">
        <v>77</v>
      </c>
      <c r="BD104" t="s">
        <v>77</v>
      </c>
      <c r="BE104" t="s">
        <v>77</v>
      </c>
      <c r="BF104" t="s">
        <v>77</v>
      </c>
      <c r="BG104" t="s">
        <v>77</v>
      </c>
      <c r="BH104" t="s">
        <v>87</v>
      </c>
      <c r="BI104" t="s">
        <v>87</v>
      </c>
      <c r="BJ104" t="s">
        <v>87</v>
      </c>
      <c r="BK104" t="s">
        <v>77</v>
      </c>
      <c r="BL104" t="s">
        <v>77</v>
      </c>
      <c r="BM104" t="s">
        <v>77</v>
      </c>
    </row>
    <row r="105" spans="1:65" x14ac:dyDescent="0.25">
      <c r="A105" t="s">
        <v>525</v>
      </c>
      <c r="B105" t="s">
        <v>314</v>
      </c>
      <c r="C105" t="s">
        <v>120</v>
      </c>
      <c r="D105" t="s">
        <v>526</v>
      </c>
      <c r="E105">
        <v>2024</v>
      </c>
      <c r="F105">
        <v>2</v>
      </c>
      <c r="G105" t="s">
        <v>400</v>
      </c>
      <c r="H105" t="s">
        <v>1048</v>
      </c>
      <c r="I105">
        <v>251</v>
      </c>
      <c r="J105" t="s">
        <v>1051</v>
      </c>
      <c r="K105" s="1" t="s">
        <v>527</v>
      </c>
      <c r="N105">
        <v>1</v>
      </c>
      <c r="O105">
        <v>-320</v>
      </c>
      <c r="P105">
        <v>330</v>
      </c>
      <c r="Q105">
        <v>360</v>
      </c>
      <c r="R105">
        <v>360</v>
      </c>
      <c r="S105">
        <v>230</v>
      </c>
      <c r="T105">
        <v>250</v>
      </c>
      <c r="U105">
        <v>270</v>
      </c>
      <c r="V105">
        <v>270</v>
      </c>
      <c r="W105">
        <v>630</v>
      </c>
      <c r="X105">
        <v>350</v>
      </c>
      <c r="Y105">
        <v>375</v>
      </c>
      <c r="Z105">
        <v>400</v>
      </c>
      <c r="AA105">
        <v>400</v>
      </c>
      <c r="AB105">
        <v>1030</v>
      </c>
      <c r="AC105" s="1" t="s">
        <v>528</v>
      </c>
      <c r="AD105" s="1" t="s">
        <v>528</v>
      </c>
      <c r="AE105" s="1" t="s">
        <v>529</v>
      </c>
      <c r="AF105" s="1" t="s">
        <v>530</v>
      </c>
      <c r="AG105" s="1" t="s">
        <v>529</v>
      </c>
      <c r="AH105" s="1" t="s">
        <v>531</v>
      </c>
      <c r="AI105" s="1" t="s">
        <v>531</v>
      </c>
      <c r="AJ105" s="1" t="s">
        <v>532</v>
      </c>
      <c r="AK105" s="1" t="s">
        <v>532</v>
      </c>
      <c r="AL105">
        <v>4</v>
      </c>
      <c r="AM105" t="s">
        <v>87</v>
      </c>
      <c r="AN105" t="s">
        <v>77</v>
      </c>
      <c r="AO105" t="s">
        <v>87</v>
      </c>
      <c r="AP105" t="s">
        <v>77</v>
      </c>
      <c r="AQ105" t="s">
        <v>77</v>
      </c>
      <c r="AR105" t="s">
        <v>77</v>
      </c>
      <c r="AS105" t="s">
        <v>87</v>
      </c>
      <c r="AT105" t="s">
        <v>77</v>
      </c>
      <c r="AU105" t="s">
        <v>77</v>
      </c>
      <c r="AV105" t="s">
        <v>77</v>
      </c>
      <c r="AW105" t="s">
        <v>77</v>
      </c>
      <c r="AX105" t="s">
        <v>77</v>
      </c>
      <c r="BB105" t="s">
        <v>77</v>
      </c>
      <c r="BC105" t="s">
        <v>77</v>
      </c>
      <c r="BD105" t="s">
        <v>77</v>
      </c>
      <c r="BE105" t="s">
        <v>77</v>
      </c>
      <c r="BF105" t="s">
        <v>77</v>
      </c>
      <c r="BG105" t="s">
        <v>77</v>
      </c>
      <c r="BH105" t="s">
        <v>77</v>
      </c>
      <c r="BI105" t="s">
        <v>77</v>
      </c>
      <c r="BJ105" t="s">
        <v>77</v>
      </c>
      <c r="BK105" t="s">
        <v>77</v>
      </c>
      <c r="BL105" t="s">
        <v>77</v>
      </c>
      <c r="BM105" t="s">
        <v>77</v>
      </c>
    </row>
    <row r="106" spans="1:65" x14ac:dyDescent="0.25">
      <c r="A106" t="s">
        <v>557</v>
      </c>
      <c r="B106" t="s">
        <v>314</v>
      </c>
      <c r="C106" t="s">
        <v>120</v>
      </c>
      <c r="D106" t="s">
        <v>133</v>
      </c>
      <c r="E106">
        <v>2024</v>
      </c>
      <c r="F106">
        <v>2</v>
      </c>
      <c r="G106" t="s">
        <v>400</v>
      </c>
      <c r="H106" t="s">
        <v>1048</v>
      </c>
      <c r="I106">
        <v>264</v>
      </c>
      <c r="J106" t="s">
        <v>1051</v>
      </c>
      <c r="K106">
        <v>0.57520247759336796</v>
      </c>
      <c r="N106">
        <v>1</v>
      </c>
      <c r="O106">
        <v>315</v>
      </c>
      <c r="P106">
        <v>340</v>
      </c>
      <c r="Q106">
        <v>365</v>
      </c>
      <c r="R106">
        <v>365</v>
      </c>
      <c r="S106">
        <v>190</v>
      </c>
      <c r="T106">
        <v>200</v>
      </c>
      <c r="U106">
        <v>215</v>
      </c>
      <c r="V106">
        <v>215</v>
      </c>
      <c r="W106">
        <v>580</v>
      </c>
      <c r="X106">
        <v>-390</v>
      </c>
      <c r="Y106">
        <v>390</v>
      </c>
      <c r="Z106">
        <v>430</v>
      </c>
      <c r="AA106">
        <v>430</v>
      </c>
      <c r="AB106">
        <v>1010</v>
      </c>
      <c r="AC106" s="1" t="s">
        <v>558</v>
      </c>
      <c r="AD106" s="1" t="s">
        <v>558</v>
      </c>
      <c r="AE106" s="1" t="s">
        <v>559</v>
      </c>
      <c r="AF106" s="1" t="s">
        <v>420</v>
      </c>
      <c r="AG106" s="1" t="s">
        <v>559</v>
      </c>
      <c r="AH106" s="1" t="s">
        <v>560</v>
      </c>
      <c r="AI106" s="1" t="s">
        <v>560</v>
      </c>
      <c r="AJ106">
        <v>556.73725000000002</v>
      </c>
      <c r="AK106">
        <v>556.73725000000002</v>
      </c>
      <c r="AL106">
        <v>5</v>
      </c>
      <c r="AM106" t="s">
        <v>77</v>
      </c>
      <c r="AN106" t="s">
        <v>77</v>
      </c>
      <c r="AO106" t="s">
        <v>77</v>
      </c>
      <c r="AP106" t="s">
        <v>77</v>
      </c>
      <c r="AQ106" t="s">
        <v>77</v>
      </c>
      <c r="AR106" t="s">
        <v>77</v>
      </c>
      <c r="AS106" t="s">
        <v>77</v>
      </c>
      <c r="AT106" t="s">
        <v>77</v>
      </c>
      <c r="AU106" t="s">
        <v>77</v>
      </c>
      <c r="AV106" t="s">
        <v>87</v>
      </c>
      <c r="AW106" t="s">
        <v>77</v>
      </c>
      <c r="AX106" t="s">
        <v>77</v>
      </c>
      <c r="AY106" t="s">
        <v>77</v>
      </c>
      <c r="AZ106" t="s">
        <v>77</v>
      </c>
      <c r="BA106" t="s">
        <v>77</v>
      </c>
      <c r="BB106" t="s">
        <v>77</v>
      </c>
      <c r="BC106" t="s">
        <v>77</v>
      </c>
      <c r="BD106" t="s">
        <v>77</v>
      </c>
      <c r="BE106" t="s">
        <v>87</v>
      </c>
      <c r="BF106" t="s">
        <v>77</v>
      </c>
      <c r="BG106" t="s">
        <v>87</v>
      </c>
      <c r="BH106" t="s">
        <v>77</v>
      </c>
      <c r="BI106" t="s">
        <v>77</v>
      </c>
      <c r="BJ106" t="s">
        <v>77</v>
      </c>
      <c r="BK106" t="s">
        <v>77</v>
      </c>
      <c r="BL106" t="s">
        <v>77</v>
      </c>
      <c r="BM106" t="s">
        <v>77</v>
      </c>
    </row>
    <row r="107" spans="1:65" x14ac:dyDescent="0.25">
      <c r="A107" t="s">
        <v>545</v>
      </c>
      <c r="B107" t="s">
        <v>314</v>
      </c>
      <c r="C107" t="s">
        <v>120</v>
      </c>
      <c r="D107" t="s">
        <v>133</v>
      </c>
      <c r="E107">
        <v>2024</v>
      </c>
      <c r="F107">
        <v>2</v>
      </c>
      <c r="G107" t="s">
        <v>400</v>
      </c>
      <c r="H107" t="s">
        <v>1048</v>
      </c>
      <c r="I107">
        <v>239</v>
      </c>
      <c r="J107" t="s">
        <v>1051</v>
      </c>
      <c r="K107" s="1" t="s">
        <v>546</v>
      </c>
      <c r="N107">
        <v>1</v>
      </c>
      <c r="O107">
        <v>305</v>
      </c>
      <c r="P107">
        <v>330</v>
      </c>
      <c r="Q107">
        <v>355</v>
      </c>
      <c r="R107">
        <v>355</v>
      </c>
      <c r="S107">
        <v>195</v>
      </c>
      <c r="T107">
        <v>215</v>
      </c>
      <c r="U107">
        <v>230</v>
      </c>
      <c r="V107">
        <v>230</v>
      </c>
      <c r="W107">
        <v>585</v>
      </c>
      <c r="X107">
        <v>345</v>
      </c>
      <c r="Y107">
        <v>370</v>
      </c>
      <c r="Z107">
        <v>405</v>
      </c>
      <c r="AA107">
        <v>405</v>
      </c>
      <c r="AB107">
        <v>990</v>
      </c>
      <c r="AC107" s="1" t="s">
        <v>547</v>
      </c>
      <c r="AD107" s="1" t="s">
        <v>547</v>
      </c>
      <c r="AE107" s="1" t="s">
        <v>548</v>
      </c>
      <c r="AF107" s="1" t="s">
        <v>549</v>
      </c>
      <c r="AG107" s="1" t="s">
        <v>548</v>
      </c>
      <c r="AH107" s="1" t="s">
        <v>550</v>
      </c>
      <c r="AI107" s="1" t="s">
        <v>550</v>
      </c>
      <c r="AJ107">
        <v>559.20150000000001</v>
      </c>
      <c r="AK107">
        <v>559.20150000000001</v>
      </c>
      <c r="AL107">
        <v>6</v>
      </c>
      <c r="AM107" t="s">
        <v>77</v>
      </c>
      <c r="AN107" t="s">
        <v>77</v>
      </c>
      <c r="AO107" t="s">
        <v>77</v>
      </c>
      <c r="AP107" t="s">
        <v>77</v>
      </c>
      <c r="AQ107" t="s">
        <v>77</v>
      </c>
      <c r="AR107" t="s">
        <v>77</v>
      </c>
      <c r="AS107" t="s">
        <v>77</v>
      </c>
      <c r="AT107" t="s">
        <v>77</v>
      </c>
      <c r="AU107" t="s">
        <v>77</v>
      </c>
      <c r="AV107" t="s">
        <v>77</v>
      </c>
      <c r="AW107" t="s">
        <v>77</v>
      </c>
      <c r="AX107" t="s">
        <v>77</v>
      </c>
      <c r="AY107" t="s">
        <v>77</v>
      </c>
      <c r="AZ107" t="s">
        <v>77</v>
      </c>
      <c r="BA107" t="s">
        <v>77</v>
      </c>
      <c r="BB107" t="s">
        <v>77</v>
      </c>
      <c r="BC107" t="s">
        <v>77</v>
      </c>
      <c r="BD107" t="s">
        <v>77</v>
      </c>
      <c r="BE107" t="s">
        <v>77</v>
      </c>
      <c r="BF107" t="s">
        <v>77</v>
      </c>
      <c r="BG107" t="s">
        <v>77</v>
      </c>
      <c r="BH107" t="s">
        <v>77</v>
      </c>
      <c r="BI107" t="s">
        <v>77</v>
      </c>
      <c r="BJ107" t="s">
        <v>77</v>
      </c>
      <c r="BK107" t="s">
        <v>77</v>
      </c>
      <c r="BL107" t="s">
        <v>77</v>
      </c>
      <c r="BM107" t="s">
        <v>77</v>
      </c>
    </row>
    <row r="108" spans="1:65" x14ac:dyDescent="0.25">
      <c r="A108" t="s">
        <v>678</v>
      </c>
      <c r="B108" t="s">
        <v>314</v>
      </c>
      <c r="C108" t="s">
        <v>120</v>
      </c>
      <c r="D108" t="s">
        <v>238</v>
      </c>
      <c r="E108">
        <v>2024</v>
      </c>
      <c r="F108">
        <v>2</v>
      </c>
      <c r="G108" t="s">
        <v>400</v>
      </c>
      <c r="H108" t="s">
        <v>1048</v>
      </c>
      <c r="I108">
        <v>245</v>
      </c>
      <c r="J108" t="s">
        <v>1051</v>
      </c>
      <c r="K108" s="1" t="s">
        <v>440</v>
      </c>
      <c r="N108">
        <v>1</v>
      </c>
      <c r="O108">
        <v>215</v>
      </c>
      <c r="P108">
        <v>230</v>
      </c>
      <c r="Q108">
        <v>250</v>
      </c>
      <c r="R108">
        <v>250</v>
      </c>
      <c r="S108">
        <v>170</v>
      </c>
      <c r="T108">
        <v>200</v>
      </c>
      <c r="U108">
        <v>-210</v>
      </c>
      <c r="V108">
        <v>200</v>
      </c>
      <c r="W108">
        <v>450</v>
      </c>
      <c r="X108">
        <v>275</v>
      </c>
      <c r="Y108">
        <v>-305</v>
      </c>
      <c r="Z108">
        <v>305</v>
      </c>
      <c r="AA108">
        <v>305</v>
      </c>
      <c r="AB108">
        <v>755</v>
      </c>
      <c r="AC108" s="1" t="s">
        <v>679</v>
      </c>
      <c r="AD108" s="1" t="s">
        <v>679</v>
      </c>
      <c r="AE108" s="1" t="s">
        <v>680</v>
      </c>
      <c r="AF108" s="1" t="s">
        <v>681</v>
      </c>
      <c r="AG108" s="1" t="s">
        <v>680</v>
      </c>
      <c r="AH108" s="1" t="s">
        <v>682</v>
      </c>
      <c r="AI108" s="1" t="s">
        <v>682</v>
      </c>
      <c r="AJ108">
        <v>423.47949999999997</v>
      </c>
      <c r="AK108">
        <v>423.47949999999997</v>
      </c>
      <c r="AL108">
        <v>7</v>
      </c>
      <c r="AM108" t="s">
        <v>77</v>
      </c>
      <c r="AN108" t="s">
        <v>77</v>
      </c>
      <c r="AO108" t="s">
        <v>77</v>
      </c>
      <c r="AP108" t="s">
        <v>77</v>
      </c>
      <c r="AQ108" t="s">
        <v>77</v>
      </c>
      <c r="AR108" t="s">
        <v>77</v>
      </c>
      <c r="AS108" t="s">
        <v>77</v>
      </c>
      <c r="AT108" t="s">
        <v>77</v>
      </c>
      <c r="AU108" t="s">
        <v>77</v>
      </c>
      <c r="AV108" t="s">
        <v>77</v>
      </c>
      <c r="AW108" t="s">
        <v>77</v>
      </c>
      <c r="AX108" t="s">
        <v>77</v>
      </c>
      <c r="AY108" t="s">
        <v>77</v>
      </c>
      <c r="AZ108" t="s">
        <v>77</v>
      </c>
      <c r="BA108" t="s">
        <v>87</v>
      </c>
      <c r="BE108" t="s">
        <v>77</v>
      </c>
      <c r="BF108" t="s">
        <v>77</v>
      </c>
      <c r="BG108" t="s">
        <v>77</v>
      </c>
      <c r="BH108" t="s">
        <v>87</v>
      </c>
      <c r="BI108" t="s">
        <v>87</v>
      </c>
      <c r="BJ108" t="s">
        <v>87</v>
      </c>
      <c r="BK108" t="s">
        <v>87</v>
      </c>
      <c r="BL108" t="s">
        <v>77</v>
      </c>
      <c r="BM108" t="s">
        <v>77</v>
      </c>
    </row>
    <row r="109" spans="1:65" x14ac:dyDescent="0.25">
      <c r="A109" t="s">
        <v>500</v>
      </c>
      <c r="B109" t="s">
        <v>314</v>
      </c>
      <c r="C109" t="s">
        <v>120</v>
      </c>
      <c r="D109" t="s">
        <v>423</v>
      </c>
      <c r="E109">
        <v>2024</v>
      </c>
      <c r="F109">
        <v>2</v>
      </c>
      <c r="G109" t="s">
        <v>400</v>
      </c>
      <c r="H109" t="s">
        <v>1048</v>
      </c>
      <c r="I109">
        <v>281.39999999999998</v>
      </c>
      <c r="J109" t="s">
        <v>1052</v>
      </c>
      <c r="K109" s="1" t="s">
        <v>501</v>
      </c>
      <c r="N109">
        <v>1</v>
      </c>
      <c r="O109">
        <v>335</v>
      </c>
      <c r="P109">
        <v>360</v>
      </c>
      <c r="Q109">
        <v>390</v>
      </c>
      <c r="R109">
        <v>390</v>
      </c>
      <c r="S109">
        <v>205</v>
      </c>
      <c r="T109">
        <v>215</v>
      </c>
      <c r="U109">
        <v>-230</v>
      </c>
      <c r="V109">
        <v>215</v>
      </c>
      <c r="W109">
        <v>605</v>
      </c>
      <c r="X109">
        <v>425</v>
      </c>
      <c r="Y109">
        <v>465</v>
      </c>
      <c r="Z109">
        <v>500</v>
      </c>
      <c r="AA109">
        <v>500</v>
      </c>
      <c r="AB109">
        <v>1105</v>
      </c>
      <c r="AC109" s="1" t="s">
        <v>502</v>
      </c>
      <c r="AD109" s="1" t="s">
        <v>502</v>
      </c>
      <c r="AE109" s="1" t="s">
        <v>503</v>
      </c>
      <c r="AF109" s="1" t="s">
        <v>504</v>
      </c>
      <c r="AG109" s="1" t="s">
        <v>503</v>
      </c>
      <c r="AH109" s="1" t="s">
        <v>505</v>
      </c>
      <c r="AI109" s="1" t="s">
        <v>505</v>
      </c>
      <c r="AJ109" s="1" t="s">
        <v>506</v>
      </c>
      <c r="AK109" s="1" t="s">
        <v>506</v>
      </c>
      <c r="AL109">
        <v>1</v>
      </c>
      <c r="AM109" t="s">
        <v>77</v>
      </c>
      <c r="AN109" t="s">
        <v>77</v>
      </c>
      <c r="AO109" t="s">
        <v>77</v>
      </c>
      <c r="AP109" t="s">
        <v>77</v>
      </c>
      <c r="AQ109" t="s">
        <v>77</v>
      </c>
      <c r="AR109" t="s">
        <v>87</v>
      </c>
      <c r="AS109" t="s">
        <v>77</v>
      </c>
      <c r="AT109" t="s">
        <v>77</v>
      </c>
      <c r="AU109" t="s">
        <v>87</v>
      </c>
      <c r="AV109" t="s">
        <v>77</v>
      </c>
      <c r="AW109" t="s">
        <v>77</v>
      </c>
      <c r="AX109" t="s">
        <v>77</v>
      </c>
      <c r="AY109" t="s">
        <v>77</v>
      </c>
      <c r="AZ109" t="s">
        <v>77</v>
      </c>
      <c r="BA109" t="s">
        <v>77</v>
      </c>
      <c r="BB109" t="s">
        <v>87</v>
      </c>
      <c r="BC109" t="s">
        <v>87</v>
      </c>
      <c r="BD109" t="s">
        <v>87</v>
      </c>
      <c r="BE109" t="s">
        <v>77</v>
      </c>
      <c r="BF109" t="s">
        <v>77</v>
      </c>
      <c r="BG109" t="s">
        <v>77</v>
      </c>
      <c r="BH109" t="s">
        <v>77</v>
      </c>
      <c r="BI109" t="s">
        <v>77</v>
      </c>
      <c r="BJ109" t="s">
        <v>77</v>
      </c>
      <c r="BK109" t="s">
        <v>77</v>
      </c>
      <c r="BL109" t="s">
        <v>77</v>
      </c>
      <c r="BM109" t="s">
        <v>77</v>
      </c>
    </row>
    <row r="110" spans="1:65" x14ac:dyDescent="0.25">
      <c r="A110" t="s">
        <v>683</v>
      </c>
      <c r="B110" t="s">
        <v>314</v>
      </c>
      <c r="C110" t="s">
        <v>120</v>
      </c>
      <c r="D110" t="s">
        <v>423</v>
      </c>
      <c r="E110">
        <v>2024</v>
      </c>
      <c r="F110">
        <v>2</v>
      </c>
      <c r="G110" t="s">
        <v>400</v>
      </c>
      <c r="H110" t="s">
        <v>1048</v>
      </c>
      <c r="I110">
        <v>297.39999999999998</v>
      </c>
      <c r="J110" t="s">
        <v>1052</v>
      </c>
      <c r="K110" s="1" t="s">
        <v>684</v>
      </c>
      <c r="N110">
        <v>1</v>
      </c>
      <c r="O110">
        <v>245</v>
      </c>
      <c r="P110">
        <v>285</v>
      </c>
      <c r="Q110">
        <v>320</v>
      </c>
      <c r="R110">
        <v>320</v>
      </c>
      <c r="S110">
        <v>-155</v>
      </c>
      <c r="T110">
        <v>165</v>
      </c>
      <c r="U110">
        <v>180</v>
      </c>
      <c r="V110">
        <v>180</v>
      </c>
      <c r="W110">
        <v>500</v>
      </c>
      <c r="X110">
        <v>295</v>
      </c>
      <c r="Y110">
        <v>320</v>
      </c>
      <c r="Z110">
        <v>-370</v>
      </c>
      <c r="AA110">
        <v>320</v>
      </c>
      <c r="AB110">
        <v>820</v>
      </c>
      <c r="AC110" s="1" t="s">
        <v>685</v>
      </c>
      <c r="AD110" s="1" t="s">
        <v>685</v>
      </c>
      <c r="AE110" s="1" t="s">
        <v>686</v>
      </c>
      <c r="AF110" s="1" t="s">
        <v>687</v>
      </c>
      <c r="AG110" s="1" t="s">
        <v>686</v>
      </c>
      <c r="AH110" s="1" t="s">
        <v>688</v>
      </c>
      <c r="AI110" s="1" t="s">
        <v>688</v>
      </c>
      <c r="AJ110">
        <v>439.17559999999997</v>
      </c>
      <c r="AK110">
        <v>439.17559999999997</v>
      </c>
      <c r="AL110">
        <v>2</v>
      </c>
      <c r="AM110" t="s">
        <v>77</v>
      </c>
      <c r="AN110" t="s">
        <v>77</v>
      </c>
      <c r="AO110" t="s">
        <v>77</v>
      </c>
      <c r="AP110" t="s">
        <v>77</v>
      </c>
      <c r="AQ110" t="s">
        <v>77</v>
      </c>
      <c r="AR110" t="s">
        <v>87</v>
      </c>
      <c r="AS110" t="s">
        <v>77</v>
      </c>
      <c r="AT110" t="s">
        <v>77</v>
      </c>
      <c r="AU110" t="s">
        <v>77</v>
      </c>
      <c r="AV110" t="s">
        <v>77</v>
      </c>
      <c r="AW110" t="s">
        <v>87</v>
      </c>
      <c r="AX110" t="s">
        <v>87</v>
      </c>
      <c r="AY110" t="s">
        <v>77</v>
      </c>
      <c r="AZ110" t="s">
        <v>77</v>
      </c>
      <c r="BA110" t="s">
        <v>77</v>
      </c>
      <c r="BE110" t="s">
        <v>77</v>
      </c>
      <c r="BF110" t="s">
        <v>77</v>
      </c>
      <c r="BG110" t="s">
        <v>77</v>
      </c>
      <c r="BH110" t="s">
        <v>77</v>
      </c>
      <c r="BI110" t="s">
        <v>77</v>
      </c>
      <c r="BJ110" t="s">
        <v>77</v>
      </c>
      <c r="BK110" t="s">
        <v>87</v>
      </c>
      <c r="BL110" t="s">
        <v>87</v>
      </c>
      <c r="BM110" t="s">
        <v>87</v>
      </c>
    </row>
    <row r="111" spans="1:65" x14ac:dyDescent="0.25">
      <c r="A111" t="s">
        <v>659</v>
      </c>
      <c r="B111" t="s">
        <v>314</v>
      </c>
      <c r="C111" t="s">
        <v>120</v>
      </c>
      <c r="D111" t="s">
        <v>238</v>
      </c>
      <c r="E111">
        <v>2024</v>
      </c>
      <c r="F111">
        <v>2</v>
      </c>
      <c r="G111" t="s">
        <v>400</v>
      </c>
      <c r="H111" t="s">
        <v>1048</v>
      </c>
      <c r="I111">
        <v>267</v>
      </c>
      <c r="J111" t="s">
        <v>1052</v>
      </c>
      <c r="K111" s="1" t="s">
        <v>660</v>
      </c>
      <c r="N111">
        <v>1</v>
      </c>
      <c r="O111">
        <v>225</v>
      </c>
      <c r="P111">
        <v>240</v>
      </c>
      <c r="Q111">
        <v>250</v>
      </c>
      <c r="R111">
        <v>250</v>
      </c>
      <c r="S111">
        <v>180</v>
      </c>
      <c r="T111">
        <v>200</v>
      </c>
      <c r="U111">
        <v>215</v>
      </c>
      <c r="V111">
        <v>215</v>
      </c>
      <c r="W111">
        <v>465</v>
      </c>
      <c r="X111">
        <v>315</v>
      </c>
      <c r="Y111">
        <v>345</v>
      </c>
      <c r="Z111">
        <v>-360</v>
      </c>
      <c r="AA111">
        <v>345</v>
      </c>
      <c r="AB111">
        <v>810</v>
      </c>
      <c r="AC111" s="1" t="s">
        <v>661</v>
      </c>
      <c r="AD111" s="1" t="s">
        <v>661</v>
      </c>
      <c r="AE111" s="1" t="s">
        <v>662</v>
      </c>
      <c r="AF111" s="1" t="s">
        <v>663</v>
      </c>
      <c r="AG111" s="1" t="s">
        <v>662</v>
      </c>
      <c r="AH111" s="1" t="s">
        <v>664</v>
      </c>
      <c r="AI111" s="1" t="s">
        <v>664</v>
      </c>
      <c r="AJ111" s="1" t="s">
        <v>665</v>
      </c>
      <c r="AK111" s="1" t="s">
        <v>665</v>
      </c>
      <c r="AL111">
        <v>3</v>
      </c>
      <c r="AM111" t="s">
        <v>77</v>
      </c>
      <c r="AN111" t="s">
        <v>77</v>
      </c>
      <c r="AO111" t="s">
        <v>77</v>
      </c>
      <c r="AP111" t="s">
        <v>77</v>
      </c>
      <c r="AQ111" t="s">
        <v>77</v>
      </c>
      <c r="AR111" t="s">
        <v>87</v>
      </c>
      <c r="AS111" t="s">
        <v>77</v>
      </c>
      <c r="AT111" t="s">
        <v>77</v>
      </c>
      <c r="AU111" t="s">
        <v>77</v>
      </c>
      <c r="AV111" t="s">
        <v>77</v>
      </c>
      <c r="AW111" t="s">
        <v>77</v>
      </c>
      <c r="AX111" t="s">
        <v>77</v>
      </c>
      <c r="AY111" t="s">
        <v>77</v>
      </c>
      <c r="AZ111" t="s">
        <v>87</v>
      </c>
      <c r="BA111" t="s">
        <v>77</v>
      </c>
      <c r="BB111" t="s">
        <v>77</v>
      </c>
      <c r="BC111" t="s">
        <v>87</v>
      </c>
      <c r="BD111" t="s">
        <v>77</v>
      </c>
      <c r="BE111" t="s">
        <v>77</v>
      </c>
      <c r="BF111" t="s">
        <v>77</v>
      </c>
      <c r="BG111" t="s">
        <v>77</v>
      </c>
      <c r="BH111" t="s">
        <v>87</v>
      </c>
      <c r="BI111" t="s">
        <v>77</v>
      </c>
      <c r="BJ111" t="s">
        <v>77</v>
      </c>
      <c r="BK111" t="s">
        <v>87</v>
      </c>
      <c r="BL111" t="s">
        <v>87</v>
      </c>
      <c r="BM111" t="s">
        <v>87</v>
      </c>
    </row>
    <row r="112" spans="1:65" x14ac:dyDescent="0.25">
      <c r="A112" t="s">
        <v>780</v>
      </c>
      <c r="B112" t="s">
        <v>314</v>
      </c>
      <c r="C112" t="s">
        <v>120</v>
      </c>
      <c r="D112" t="s">
        <v>133</v>
      </c>
      <c r="E112">
        <v>2024</v>
      </c>
      <c r="F112">
        <v>2</v>
      </c>
      <c r="G112" t="s">
        <v>400</v>
      </c>
      <c r="H112" t="s">
        <v>1053</v>
      </c>
      <c r="I112">
        <v>129.1</v>
      </c>
      <c r="J112" t="s">
        <v>1050</v>
      </c>
      <c r="K112" s="1" t="s">
        <v>781</v>
      </c>
      <c r="N112">
        <v>1</v>
      </c>
      <c r="O112">
        <v>305</v>
      </c>
      <c r="P112">
        <v>330</v>
      </c>
      <c r="Q112">
        <v>345</v>
      </c>
      <c r="R112">
        <v>345</v>
      </c>
      <c r="S112">
        <v>165</v>
      </c>
      <c r="T112">
        <v>180</v>
      </c>
      <c r="U112">
        <v>190</v>
      </c>
      <c r="V112">
        <v>190</v>
      </c>
      <c r="W112">
        <v>535</v>
      </c>
      <c r="X112">
        <v>305</v>
      </c>
      <c r="Y112">
        <v>335</v>
      </c>
      <c r="Z112">
        <v>350</v>
      </c>
      <c r="AA112">
        <v>350</v>
      </c>
      <c r="AB112">
        <v>885</v>
      </c>
      <c r="AC112" s="1" t="s">
        <v>782</v>
      </c>
      <c r="AD112" s="1" t="s">
        <v>782</v>
      </c>
      <c r="AE112" s="1" t="s">
        <v>783</v>
      </c>
      <c r="AF112" s="1" t="s">
        <v>369</v>
      </c>
      <c r="AG112" s="1" t="s">
        <v>783</v>
      </c>
      <c r="AH112" s="1" t="s">
        <v>784</v>
      </c>
      <c r="AI112" s="1" t="s">
        <v>784</v>
      </c>
      <c r="AJ112">
        <v>754.96695</v>
      </c>
      <c r="AK112">
        <v>754.96695</v>
      </c>
      <c r="AL112">
        <v>1</v>
      </c>
      <c r="AM112" t="s">
        <v>77</v>
      </c>
      <c r="AN112" t="s">
        <v>77</v>
      </c>
      <c r="AO112" t="s">
        <v>77</v>
      </c>
      <c r="AP112" t="s">
        <v>77</v>
      </c>
      <c r="AQ112" t="s">
        <v>77</v>
      </c>
      <c r="AR112" t="s">
        <v>77</v>
      </c>
      <c r="AS112" t="s">
        <v>77</v>
      </c>
      <c r="AT112" t="s">
        <v>77</v>
      </c>
      <c r="AU112" t="s">
        <v>77</v>
      </c>
      <c r="AV112" t="s">
        <v>77</v>
      </c>
      <c r="AW112" t="s">
        <v>77</v>
      </c>
      <c r="AX112" t="s">
        <v>77</v>
      </c>
      <c r="AY112" t="s">
        <v>77</v>
      </c>
      <c r="AZ112" t="s">
        <v>77</v>
      </c>
      <c r="BA112" t="s">
        <v>77</v>
      </c>
      <c r="BB112" t="s">
        <v>77</v>
      </c>
      <c r="BC112" t="s">
        <v>77</v>
      </c>
      <c r="BD112" t="s">
        <v>77</v>
      </c>
      <c r="BE112" t="s">
        <v>77</v>
      </c>
      <c r="BF112" t="s">
        <v>77</v>
      </c>
      <c r="BG112" t="s">
        <v>77</v>
      </c>
      <c r="BH112" t="s">
        <v>77</v>
      </c>
      <c r="BI112" t="s">
        <v>77</v>
      </c>
      <c r="BJ112" t="s">
        <v>77</v>
      </c>
      <c r="BK112" t="s">
        <v>77</v>
      </c>
      <c r="BL112" t="s">
        <v>77</v>
      </c>
      <c r="BM112" t="s">
        <v>77</v>
      </c>
    </row>
    <row r="113" spans="1:65" x14ac:dyDescent="0.25">
      <c r="A113" t="s">
        <v>871</v>
      </c>
      <c r="B113" t="s">
        <v>314</v>
      </c>
      <c r="C113" t="s">
        <v>120</v>
      </c>
      <c r="D113" t="s">
        <v>238</v>
      </c>
      <c r="E113">
        <v>2024</v>
      </c>
      <c r="F113">
        <v>2</v>
      </c>
      <c r="G113" t="s">
        <v>400</v>
      </c>
      <c r="H113" t="s">
        <v>1053</v>
      </c>
      <c r="I113">
        <v>130</v>
      </c>
      <c r="J113" t="s">
        <v>1050</v>
      </c>
      <c r="K113" s="1" t="s">
        <v>609</v>
      </c>
      <c r="N113">
        <v>1</v>
      </c>
      <c r="O113">
        <v>190</v>
      </c>
      <c r="P113">
        <v>205</v>
      </c>
      <c r="Q113">
        <v>230</v>
      </c>
      <c r="R113">
        <v>230</v>
      </c>
      <c r="S113">
        <v>175</v>
      </c>
      <c r="T113">
        <v>185</v>
      </c>
      <c r="U113">
        <v>-190</v>
      </c>
      <c r="V113">
        <v>185</v>
      </c>
      <c r="W113">
        <v>415</v>
      </c>
      <c r="X113">
        <v>315</v>
      </c>
      <c r="Y113">
        <v>-345</v>
      </c>
      <c r="Z113">
        <v>365</v>
      </c>
      <c r="AA113">
        <v>365</v>
      </c>
      <c r="AB113">
        <v>780</v>
      </c>
      <c r="AC113" s="1" t="s">
        <v>872</v>
      </c>
      <c r="AD113" s="1" t="s">
        <v>872</v>
      </c>
      <c r="AE113" s="1" t="s">
        <v>873</v>
      </c>
      <c r="AF113">
        <v>353.80246935979898</v>
      </c>
      <c r="AG113" s="1" t="s">
        <v>873</v>
      </c>
      <c r="AH113" s="1" t="s">
        <v>874</v>
      </c>
      <c r="AI113" s="1" t="s">
        <v>874</v>
      </c>
      <c r="AJ113">
        <v>660.93299999999999</v>
      </c>
      <c r="AK113">
        <v>660.93299999999999</v>
      </c>
      <c r="AL113">
        <v>2</v>
      </c>
      <c r="AM113" t="s">
        <v>77</v>
      </c>
      <c r="AN113" t="s">
        <v>77</v>
      </c>
      <c r="AO113" t="s">
        <v>77</v>
      </c>
      <c r="AP113" t="s">
        <v>77</v>
      </c>
      <c r="AQ113" t="s">
        <v>77</v>
      </c>
      <c r="AR113" t="s">
        <v>77</v>
      </c>
      <c r="AS113" t="s">
        <v>77</v>
      </c>
      <c r="AT113" t="s">
        <v>77</v>
      </c>
      <c r="AU113" t="s">
        <v>77</v>
      </c>
      <c r="AV113" t="s">
        <v>77</v>
      </c>
      <c r="AW113" t="s">
        <v>77</v>
      </c>
      <c r="AX113" t="s">
        <v>77</v>
      </c>
      <c r="AY113" t="s">
        <v>77</v>
      </c>
      <c r="AZ113" t="s">
        <v>77</v>
      </c>
      <c r="BA113" t="s">
        <v>77</v>
      </c>
      <c r="BB113" t="s">
        <v>87</v>
      </c>
      <c r="BC113" t="s">
        <v>87</v>
      </c>
      <c r="BD113" t="s">
        <v>87</v>
      </c>
      <c r="BE113" t="s">
        <v>77</v>
      </c>
      <c r="BF113" t="s">
        <v>77</v>
      </c>
      <c r="BG113" t="s">
        <v>77</v>
      </c>
      <c r="BH113" t="s">
        <v>87</v>
      </c>
      <c r="BI113" t="s">
        <v>87</v>
      </c>
      <c r="BJ113" t="s">
        <v>87</v>
      </c>
      <c r="BK113" t="s">
        <v>77</v>
      </c>
      <c r="BL113" t="s">
        <v>77</v>
      </c>
      <c r="BM113" t="s">
        <v>77</v>
      </c>
    </row>
    <row r="114" spans="1:65" x14ac:dyDescent="0.25">
      <c r="A114" t="s">
        <v>896</v>
      </c>
      <c r="B114" t="s">
        <v>314</v>
      </c>
      <c r="C114" t="s">
        <v>120</v>
      </c>
      <c r="D114" t="s">
        <v>245</v>
      </c>
      <c r="E114">
        <v>2024</v>
      </c>
      <c r="F114">
        <v>2</v>
      </c>
      <c r="G114" t="s">
        <v>400</v>
      </c>
      <c r="H114" t="s">
        <v>1053</v>
      </c>
      <c r="I114">
        <v>127</v>
      </c>
      <c r="J114" t="s">
        <v>1050</v>
      </c>
      <c r="K114" s="1" t="s">
        <v>897</v>
      </c>
      <c r="N114">
        <v>1</v>
      </c>
      <c r="O114">
        <v>225</v>
      </c>
      <c r="P114">
        <v>250</v>
      </c>
      <c r="Q114">
        <v>-265</v>
      </c>
      <c r="R114">
        <v>250</v>
      </c>
      <c r="S114">
        <v>180</v>
      </c>
      <c r="T114">
        <v>190</v>
      </c>
      <c r="U114">
        <v>-195</v>
      </c>
      <c r="V114">
        <v>190</v>
      </c>
      <c r="W114">
        <v>440</v>
      </c>
      <c r="X114">
        <v>265</v>
      </c>
      <c r="Y114">
        <v>285</v>
      </c>
      <c r="Z114">
        <v>295</v>
      </c>
      <c r="AA114">
        <v>295</v>
      </c>
      <c r="AB114">
        <v>735</v>
      </c>
      <c r="AC114" s="1" t="s">
        <v>898</v>
      </c>
      <c r="AD114" s="1" t="s">
        <v>898</v>
      </c>
      <c r="AE114" s="1" t="s">
        <v>899</v>
      </c>
      <c r="AF114" s="1" t="s">
        <v>137</v>
      </c>
      <c r="AG114" s="1" t="s">
        <v>899</v>
      </c>
      <c r="AH114" s="1" t="s">
        <v>900</v>
      </c>
      <c r="AI114" s="1" t="s">
        <v>900</v>
      </c>
      <c r="AJ114">
        <v>637.35524999999996</v>
      </c>
      <c r="AK114">
        <v>637.35524999999996</v>
      </c>
      <c r="AL114">
        <v>3</v>
      </c>
      <c r="AM114" t="s">
        <v>77</v>
      </c>
      <c r="AN114" t="s">
        <v>77</v>
      </c>
      <c r="AO114" t="s">
        <v>77</v>
      </c>
      <c r="AP114" t="s">
        <v>77</v>
      </c>
      <c r="AQ114" t="s">
        <v>77</v>
      </c>
      <c r="AR114" t="s">
        <v>77</v>
      </c>
      <c r="AS114" t="s">
        <v>87</v>
      </c>
      <c r="AT114" t="s">
        <v>87</v>
      </c>
      <c r="AU114" t="s">
        <v>87</v>
      </c>
      <c r="AV114" t="s">
        <v>77</v>
      </c>
      <c r="AW114" t="s">
        <v>77</v>
      </c>
      <c r="AX114" t="s">
        <v>77</v>
      </c>
      <c r="AY114" t="s">
        <v>77</v>
      </c>
      <c r="AZ114" t="s">
        <v>77</v>
      </c>
      <c r="BA114" t="s">
        <v>77</v>
      </c>
      <c r="BB114" t="s">
        <v>87</v>
      </c>
      <c r="BC114" t="s">
        <v>87</v>
      </c>
      <c r="BD114" t="s">
        <v>87</v>
      </c>
      <c r="BE114" t="s">
        <v>77</v>
      </c>
      <c r="BF114" t="s">
        <v>77</v>
      </c>
      <c r="BG114" t="s">
        <v>77</v>
      </c>
      <c r="BH114" t="s">
        <v>77</v>
      </c>
      <c r="BI114" t="s">
        <v>77</v>
      </c>
      <c r="BJ114" t="s">
        <v>77</v>
      </c>
      <c r="BK114" t="s">
        <v>77</v>
      </c>
      <c r="BL114" t="s">
        <v>77</v>
      </c>
      <c r="BM114" t="s">
        <v>77</v>
      </c>
    </row>
    <row r="115" spans="1:65" x14ac:dyDescent="0.25">
      <c r="A115" t="s">
        <v>930</v>
      </c>
      <c r="B115" t="s">
        <v>314</v>
      </c>
      <c r="C115" t="s">
        <v>120</v>
      </c>
      <c r="D115" t="s">
        <v>133</v>
      </c>
      <c r="E115">
        <v>2024</v>
      </c>
      <c r="F115">
        <v>2</v>
      </c>
      <c r="G115" t="s">
        <v>400</v>
      </c>
      <c r="H115" t="s">
        <v>1053</v>
      </c>
      <c r="I115">
        <v>129.9</v>
      </c>
      <c r="J115" t="s">
        <v>1050</v>
      </c>
      <c r="K115">
        <v>0.86724366604028003</v>
      </c>
      <c r="N115">
        <v>1</v>
      </c>
      <c r="O115">
        <v>215</v>
      </c>
      <c r="P115">
        <v>250</v>
      </c>
      <c r="Q115">
        <v>-270</v>
      </c>
      <c r="R115">
        <v>250</v>
      </c>
      <c r="S115">
        <v>125</v>
      </c>
      <c r="T115">
        <v>145</v>
      </c>
      <c r="U115">
        <v>165</v>
      </c>
      <c r="V115">
        <v>165</v>
      </c>
      <c r="W115">
        <v>415</v>
      </c>
      <c r="X115">
        <v>255</v>
      </c>
      <c r="Y115">
        <v>275</v>
      </c>
      <c r="Z115">
        <v>290</v>
      </c>
      <c r="AA115">
        <v>290</v>
      </c>
      <c r="AB115">
        <v>705</v>
      </c>
      <c r="AC115" s="1" t="s">
        <v>931</v>
      </c>
      <c r="AD115" s="1" t="s">
        <v>931</v>
      </c>
      <c r="AE115" s="1" t="s">
        <v>932</v>
      </c>
      <c r="AF115">
        <v>319.78300115212602</v>
      </c>
      <c r="AG115" s="1" t="s">
        <v>932</v>
      </c>
      <c r="AH115" s="1" t="s">
        <v>933</v>
      </c>
      <c r="AI115" s="1" t="s">
        <v>933</v>
      </c>
      <c r="AJ115" s="1" t="s">
        <v>934</v>
      </c>
      <c r="AK115" s="1" t="s">
        <v>934</v>
      </c>
      <c r="AL115">
        <v>4</v>
      </c>
      <c r="AM115" t="s">
        <v>77</v>
      </c>
      <c r="AN115" t="s">
        <v>77</v>
      </c>
      <c r="AO115" t="s">
        <v>77</v>
      </c>
      <c r="AP115" t="s">
        <v>77</v>
      </c>
      <c r="AQ115" t="s">
        <v>77</v>
      </c>
      <c r="AR115" t="s">
        <v>77</v>
      </c>
      <c r="AS115" t="s">
        <v>77</v>
      </c>
      <c r="AT115" t="s">
        <v>87</v>
      </c>
      <c r="AU115" t="s">
        <v>87</v>
      </c>
      <c r="AV115" t="s">
        <v>77</v>
      </c>
      <c r="AW115" t="s">
        <v>77</v>
      </c>
      <c r="AX115" t="s">
        <v>77</v>
      </c>
      <c r="AY115" t="s">
        <v>77</v>
      </c>
      <c r="AZ115" t="s">
        <v>77</v>
      </c>
      <c r="BA115" t="s">
        <v>77</v>
      </c>
      <c r="BB115" t="s">
        <v>77</v>
      </c>
      <c r="BC115" t="s">
        <v>77</v>
      </c>
      <c r="BD115" t="s">
        <v>77</v>
      </c>
      <c r="BE115" t="s">
        <v>77</v>
      </c>
      <c r="BF115" t="s">
        <v>77</v>
      </c>
      <c r="BG115" t="s">
        <v>77</v>
      </c>
      <c r="BH115" t="s">
        <v>77</v>
      </c>
      <c r="BI115" t="s">
        <v>77</v>
      </c>
      <c r="BJ115" t="s">
        <v>77</v>
      </c>
      <c r="BK115" t="s">
        <v>77</v>
      </c>
      <c r="BL115" t="s">
        <v>77</v>
      </c>
      <c r="BM115" t="s">
        <v>77</v>
      </c>
    </row>
    <row r="116" spans="1:65" x14ac:dyDescent="0.25">
      <c r="A116" t="s">
        <v>1010</v>
      </c>
      <c r="B116" t="s">
        <v>314</v>
      </c>
      <c r="C116" t="s">
        <v>120</v>
      </c>
      <c r="D116" t="s">
        <v>141</v>
      </c>
      <c r="E116">
        <v>2024</v>
      </c>
      <c r="F116">
        <v>2</v>
      </c>
      <c r="G116" t="s">
        <v>400</v>
      </c>
      <c r="H116" t="s">
        <v>1053</v>
      </c>
      <c r="I116">
        <v>127</v>
      </c>
      <c r="J116" t="s">
        <v>1050</v>
      </c>
      <c r="K116" s="1" t="s">
        <v>897</v>
      </c>
      <c r="N116">
        <v>1</v>
      </c>
      <c r="O116">
        <v>120</v>
      </c>
      <c r="P116">
        <v>130</v>
      </c>
      <c r="Q116">
        <v>135</v>
      </c>
      <c r="R116">
        <v>135</v>
      </c>
      <c r="S116">
        <v>-125</v>
      </c>
      <c r="T116">
        <v>125</v>
      </c>
      <c r="U116">
        <v>135</v>
      </c>
      <c r="V116">
        <v>135</v>
      </c>
      <c r="W116">
        <v>270</v>
      </c>
      <c r="X116">
        <v>-235</v>
      </c>
      <c r="Y116">
        <v>-235</v>
      </c>
      <c r="Z116">
        <v>235</v>
      </c>
      <c r="AA116">
        <v>235</v>
      </c>
      <c r="AB116">
        <v>505</v>
      </c>
      <c r="AC116" s="1" t="s">
        <v>1011</v>
      </c>
      <c r="AD116" s="1" t="s">
        <v>1011</v>
      </c>
      <c r="AE116" s="1" t="s">
        <v>1012</v>
      </c>
      <c r="AF116" s="1" t="s">
        <v>1013</v>
      </c>
      <c r="AG116" s="1" t="s">
        <v>1012</v>
      </c>
      <c r="AH116" s="1" t="s">
        <v>1014</v>
      </c>
      <c r="AI116" s="1" t="s">
        <v>1014</v>
      </c>
      <c r="AJ116">
        <v>437.91075000000001</v>
      </c>
      <c r="AK116">
        <v>437.91075000000001</v>
      </c>
      <c r="AL116">
        <v>5</v>
      </c>
      <c r="AP116" t="s">
        <v>77</v>
      </c>
      <c r="AQ116" t="s">
        <v>77</v>
      </c>
      <c r="AR116" t="s">
        <v>77</v>
      </c>
      <c r="AS116" t="s">
        <v>77</v>
      </c>
      <c r="AT116" t="s">
        <v>77</v>
      </c>
      <c r="AU116" t="s">
        <v>77</v>
      </c>
      <c r="AV116" t="s">
        <v>87</v>
      </c>
      <c r="AW116" t="s">
        <v>87</v>
      </c>
      <c r="AX116" t="s">
        <v>87</v>
      </c>
      <c r="AY116" t="s">
        <v>77</v>
      </c>
      <c r="AZ116" t="s">
        <v>77</v>
      </c>
      <c r="BA116" t="s">
        <v>77</v>
      </c>
      <c r="BB116" t="s">
        <v>77</v>
      </c>
      <c r="BC116" t="s">
        <v>77</v>
      </c>
      <c r="BD116" t="s">
        <v>77</v>
      </c>
      <c r="BE116" t="s">
        <v>87</v>
      </c>
      <c r="BF116" t="s">
        <v>87</v>
      </c>
      <c r="BG116" t="s">
        <v>87</v>
      </c>
      <c r="BH116" t="s">
        <v>87</v>
      </c>
      <c r="BI116" t="s">
        <v>87</v>
      </c>
      <c r="BJ116" t="s">
        <v>87</v>
      </c>
      <c r="BK116" t="s">
        <v>77</v>
      </c>
      <c r="BL116" t="s">
        <v>77</v>
      </c>
      <c r="BM116" t="s">
        <v>77</v>
      </c>
    </row>
    <row r="117" spans="1:65" x14ac:dyDescent="0.25">
      <c r="A117" t="s">
        <v>744</v>
      </c>
      <c r="B117" t="s">
        <v>314</v>
      </c>
      <c r="C117" t="s">
        <v>120</v>
      </c>
      <c r="D117" t="s">
        <v>423</v>
      </c>
      <c r="E117">
        <v>2024</v>
      </c>
      <c r="F117">
        <v>2</v>
      </c>
      <c r="G117" t="s">
        <v>400</v>
      </c>
      <c r="H117" t="s">
        <v>1053</v>
      </c>
      <c r="I117">
        <v>141.6</v>
      </c>
      <c r="J117" t="s">
        <v>393</v>
      </c>
      <c r="K117">
        <v>0.80323484874903806</v>
      </c>
      <c r="N117">
        <v>1</v>
      </c>
      <c r="O117">
        <v>335</v>
      </c>
      <c r="P117">
        <v>350</v>
      </c>
      <c r="Q117">
        <v>365</v>
      </c>
      <c r="R117">
        <v>365</v>
      </c>
      <c r="S117">
        <v>205</v>
      </c>
      <c r="T117">
        <v>220</v>
      </c>
      <c r="U117">
        <v>230</v>
      </c>
      <c r="V117">
        <v>230</v>
      </c>
      <c r="W117">
        <v>595</v>
      </c>
      <c r="X117">
        <v>375</v>
      </c>
      <c r="Y117">
        <v>400</v>
      </c>
      <c r="Z117">
        <v>425</v>
      </c>
      <c r="AA117">
        <v>425</v>
      </c>
      <c r="AB117">
        <v>1020</v>
      </c>
      <c r="AC117" s="1" t="s">
        <v>745</v>
      </c>
      <c r="AD117" s="1" t="s">
        <v>745</v>
      </c>
      <c r="AE117" s="1" t="s">
        <v>746</v>
      </c>
      <c r="AF117" s="1" t="s">
        <v>747</v>
      </c>
      <c r="AG117" s="1" t="s">
        <v>746</v>
      </c>
      <c r="AH117" s="1" t="s">
        <v>748</v>
      </c>
      <c r="AI117" s="1" t="s">
        <v>748</v>
      </c>
      <c r="AJ117">
        <v>796.94640000000004</v>
      </c>
      <c r="AK117">
        <v>796.94640000000004</v>
      </c>
      <c r="AL117">
        <v>1</v>
      </c>
      <c r="AM117" t="s">
        <v>77</v>
      </c>
      <c r="AN117" t="s">
        <v>77</v>
      </c>
      <c r="AO117" t="s">
        <v>77</v>
      </c>
      <c r="AP117" t="s">
        <v>77</v>
      </c>
      <c r="AQ117" t="s">
        <v>77</v>
      </c>
      <c r="AR117" t="s">
        <v>77</v>
      </c>
      <c r="AS117" t="s">
        <v>77</v>
      </c>
      <c r="AT117" t="s">
        <v>77</v>
      </c>
      <c r="AU117" t="s">
        <v>77</v>
      </c>
      <c r="AV117" t="s">
        <v>77</v>
      </c>
      <c r="AW117" t="s">
        <v>77</v>
      </c>
      <c r="AX117" t="s">
        <v>77</v>
      </c>
      <c r="AY117" t="s">
        <v>77</v>
      </c>
      <c r="AZ117" t="s">
        <v>87</v>
      </c>
      <c r="BA117" t="s">
        <v>77</v>
      </c>
      <c r="BB117" t="s">
        <v>77</v>
      </c>
      <c r="BC117" t="s">
        <v>77</v>
      </c>
      <c r="BD117" t="s">
        <v>77</v>
      </c>
      <c r="BE117" t="s">
        <v>77</v>
      </c>
      <c r="BF117" t="s">
        <v>77</v>
      </c>
      <c r="BG117" t="s">
        <v>77</v>
      </c>
      <c r="BH117" t="s">
        <v>77</v>
      </c>
      <c r="BI117" t="s">
        <v>77</v>
      </c>
      <c r="BJ117" t="s">
        <v>77</v>
      </c>
      <c r="BK117" t="s">
        <v>77</v>
      </c>
      <c r="BL117" t="s">
        <v>77</v>
      </c>
      <c r="BM117" t="s">
        <v>77</v>
      </c>
    </row>
    <row r="118" spans="1:65" x14ac:dyDescent="0.25">
      <c r="A118" t="s">
        <v>816</v>
      </c>
      <c r="B118" t="s">
        <v>314</v>
      </c>
      <c r="C118" t="s">
        <v>120</v>
      </c>
      <c r="D118" t="s">
        <v>121</v>
      </c>
      <c r="E118">
        <v>2024</v>
      </c>
      <c r="F118">
        <v>2</v>
      </c>
      <c r="G118" t="s">
        <v>400</v>
      </c>
      <c r="H118" t="s">
        <v>1053</v>
      </c>
      <c r="I118">
        <v>144</v>
      </c>
      <c r="J118" t="s">
        <v>393</v>
      </c>
      <c r="K118" s="1" t="s">
        <v>817</v>
      </c>
      <c r="N118">
        <v>1</v>
      </c>
      <c r="O118">
        <v>315</v>
      </c>
      <c r="P118">
        <v>325</v>
      </c>
      <c r="Q118">
        <v>-340</v>
      </c>
      <c r="R118">
        <v>325</v>
      </c>
      <c r="S118">
        <v>205</v>
      </c>
      <c r="T118">
        <v>215</v>
      </c>
      <c r="U118">
        <v>225</v>
      </c>
      <c r="V118">
        <v>225</v>
      </c>
      <c r="W118">
        <v>550</v>
      </c>
      <c r="X118">
        <v>330</v>
      </c>
      <c r="Y118">
        <v>350</v>
      </c>
      <c r="Z118">
        <v>-380</v>
      </c>
      <c r="AA118">
        <v>350</v>
      </c>
      <c r="AB118">
        <v>900</v>
      </c>
      <c r="AC118" s="1" t="s">
        <v>818</v>
      </c>
      <c r="AD118" s="1" t="s">
        <v>818</v>
      </c>
      <c r="AE118" s="1" t="s">
        <v>819</v>
      </c>
      <c r="AF118" s="1" t="s">
        <v>492</v>
      </c>
      <c r="AG118" s="1" t="s">
        <v>819</v>
      </c>
      <c r="AH118" s="1" t="s">
        <v>820</v>
      </c>
      <c r="AI118" s="1" t="s">
        <v>820</v>
      </c>
      <c r="AJ118">
        <v>693.13499999999999</v>
      </c>
      <c r="AK118">
        <v>693.13499999999999</v>
      </c>
      <c r="AL118">
        <v>2</v>
      </c>
      <c r="AM118" t="s">
        <v>77</v>
      </c>
      <c r="AN118" t="s">
        <v>77</v>
      </c>
      <c r="AO118" t="s">
        <v>77</v>
      </c>
      <c r="AP118" t="s">
        <v>77</v>
      </c>
      <c r="AQ118" t="s">
        <v>77</v>
      </c>
      <c r="AR118" t="s">
        <v>77</v>
      </c>
      <c r="AS118" t="s">
        <v>77</v>
      </c>
      <c r="AT118" t="s">
        <v>87</v>
      </c>
      <c r="AU118" t="s">
        <v>87</v>
      </c>
      <c r="AV118" t="s">
        <v>77</v>
      </c>
      <c r="AW118" t="s">
        <v>77</v>
      </c>
      <c r="AX118" t="s">
        <v>77</v>
      </c>
      <c r="AY118" t="s">
        <v>77</v>
      </c>
      <c r="AZ118" t="s">
        <v>77</v>
      </c>
      <c r="BA118" t="s">
        <v>77</v>
      </c>
      <c r="BB118" t="s">
        <v>77</v>
      </c>
      <c r="BC118" t="s">
        <v>77</v>
      </c>
      <c r="BD118" t="s">
        <v>77</v>
      </c>
      <c r="BE118" t="s">
        <v>77</v>
      </c>
      <c r="BF118" t="s">
        <v>77</v>
      </c>
      <c r="BG118" t="s">
        <v>77</v>
      </c>
      <c r="BH118" t="s">
        <v>77</v>
      </c>
      <c r="BI118" t="s">
        <v>77</v>
      </c>
      <c r="BJ118" t="s">
        <v>77</v>
      </c>
      <c r="BK118" t="s">
        <v>87</v>
      </c>
      <c r="BL118" t="s">
        <v>87</v>
      </c>
      <c r="BM118" t="s">
        <v>87</v>
      </c>
    </row>
    <row r="119" spans="1:65" x14ac:dyDescent="0.25">
      <c r="A119" t="s">
        <v>843</v>
      </c>
      <c r="B119" t="s">
        <v>314</v>
      </c>
      <c r="C119" t="s">
        <v>120</v>
      </c>
      <c r="D119" t="s">
        <v>158</v>
      </c>
      <c r="E119">
        <v>2024</v>
      </c>
      <c r="F119">
        <v>2</v>
      </c>
      <c r="G119" t="s">
        <v>400</v>
      </c>
      <c r="H119" t="s">
        <v>1053</v>
      </c>
      <c r="I119">
        <v>141</v>
      </c>
      <c r="J119" t="s">
        <v>393</v>
      </c>
      <c r="K119" s="1" t="s">
        <v>354</v>
      </c>
      <c r="N119">
        <v>1</v>
      </c>
      <c r="O119">
        <v>270</v>
      </c>
      <c r="P119">
        <v>285</v>
      </c>
      <c r="Q119">
        <v>305</v>
      </c>
      <c r="R119">
        <v>305</v>
      </c>
      <c r="S119">
        <v>180</v>
      </c>
      <c r="T119">
        <v>195</v>
      </c>
      <c r="U119">
        <v>-205</v>
      </c>
      <c r="V119">
        <v>195</v>
      </c>
      <c r="W119">
        <v>500</v>
      </c>
      <c r="X119">
        <v>320</v>
      </c>
      <c r="Y119">
        <v>340</v>
      </c>
      <c r="Z119">
        <v>350</v>
      </c>
      <c r="AA119">
        <v>350</v>
      </c>
      <c r="AB119">
        <v>850</v>
      </c>
      <c r="AC119" s="1" t="s">
        <v>844</v>
      </c>
      <c r="AD119" s="1" t="s">
        <v>844</v>
      </c>
      <c r="AE119" s="1" t="s">
        <v>845</v>
      </c>
      <c r="AF119" s="1" t="s">
        <v>75</v>
      </c>
      <c r="AG119" s="1" t="s">
        <v>845</v>
      </c>
      <c r="AH119" s="1" t="s">
        <v>846</v>
      </c>
      <c r="AI119" s="1" t="s">
        <v>846</v>
      </c>
      <c r="AJ119">
        <v>666.92700000000002</v>
      </c>
      <c r="AK119">
        <v>666.92700000000002</v>
      </c>
      <c r="AL119">
        <v>3</v>
      </c>
      <c r="AM119" t="s">
        <v>77</v>
      </c>
      <c r="AN119" t="s">
        <v>77</v>
      </c>
      <c r="AO119" t="s">
        <v>77</v>
      </c>
      <c r="AP119" t="s">
        <v>77</v>
      </c>
      <c r="AQ119" t="s">
        <v>77</v>
      </c>
      <c r="AR119" t="s">
        <v>77</v>
      </c>
      <c r="AS119" t="s">
        <v>77</v>
      </c>
      <c r="AT119" t="s">
        <v>77</v>
      </c>
      <c r="AU119" t="s">
        <v>77</v>
      </c>
      <c r="AV119" t="s">
        <v>77</v>
      </c>
      <c r="AW119" t="s">
        <v>77</v>
      </c>
      <c r="AX119" t="s">
        <v>77</v>
      </c>
      <c r="AY119" t="s">
        <v>77</v>
      </c>
      <c r="AZ119" t="s">
        <v>77</v>
      </c>
      <c r="BA119" t="s">
        <v>77</v>
      </c>
      <c r="BB119" t="s">
        <v>87</v>
      </c>
      <c r="BC119" t="s">
        <v>87</v>
      </c>
      <c r="BD119" t="s">
        <v>87</v>
      </c>
      <c r="BE119" t="s">
        <v>77</v>
      </c>
      <c r="BF119" t="s">
        <v>77</v>
      </c>
      <c r="BG119" t="s">
        <v>77</v>
      </c>
      <c r="BH119" t="s">
        <v>77</v>
      </c>
      <c r="BI119" t="s">
        <v>77</v>
      </c>
      <c r="BJ119" t="s">
        <v>77</v>
      </c>
      <c r="BK119" t="s">
        <v>77</v>
      </c>
      <c r="BL119" t="s">
        <v>77</v>
      </c>
      <c r="BM119" t="s">
        <v>77</v>
      </c>
    </row>
    <row r="120" spans="1:65" x14ac:dyDescent="0.25">
      <c r="A120" t="s">
        <v>892</v>
      </c>
      <c r="B120" t="s">
        <v>314</v>
      </c>
      <c r="C120" t="s">
        <v>120</v>
      </c>
      <c r="D120" t="s">
        <v>423</v>
      </c>
      <c r="E120">
        <v>2024</v>
      </c>
      <c r="F120">
        <v>2</v>
      </c>
      <c r="G120" t="s">
        <v>400</v>
      </c>
      <c r="H120" t="s">
        <v>1053</v>
      </c>
      <c r="I120">
        <v>135.6</v>
      </c>
      <c r="J120" t="s">
        <v>393</v>
      </c>
      <c r="K120" s="1" t="s">
        <v>893</v>
      </c>
      <c r="N120">
        <v>1</v>
      </c>
      <c r="O120">
        <v>255</v>
      </c>
      <c r="P120">
        <v>275</v>
      </c>
      <c r="Q120">
        <v>290</v>
      </c>
      <c r="R120">
        <v>290</v>
      </c>
      <c r="S120">
        <v>145</v>
      </c>
      <c r="T120">
        <v>155</v>
      </c>
      <c r="U120">
        <v>160</v>
      </c>
      <c r="V120">
        <v>160</v>
      </c>
      <c r="W120">
        <v>450</v>
      </c>
      <c r="X120">
        <v>275</v>
      </c>
      <c r="Y120">
        <v>295</v>
      </c>
      <c r="Z120">
        <v>315</v>
      </c>
      <c r="AA120">
        <v>315</v>
      </c>
      <c r="AB120">
        <v>765</v>
      </c>
      <c r="AC120">
        <v>287.05343654878499</v>
      </c>
      <c r="AD120">
        <v>287.05343654878499</v>
      </c>
      <c r="AE120" s="1" t="s">
        <v>894</v>
      </c>
      <c r="AF120" s="1" t="s">
        <v>895</v>
      </c>
      <c r="AG120" s="1" t="s">
        <v>894</v>
      </c>
      <c r="AH120">
        <v>56.156043748570603</v>
      </c>
      <c r="AI120">
        <v>56.156043748570603</v>
      </c>
      <c r="AJ120">
        <v>622.25099999999998</v>
      </c>
      <c r="AK120">
        <v>622.25099999999998</v>
      </c>
      <c r="AL120">
        <v>4</v>
      </c>
      <c r="AM120" t="s">
        <v>77</v>
      </c>
      <c r="AN120" t="s">
        <v>77</v>
      </c>
      <c r="AO120" t="s">
        <v>77</v>
      </c>
      <c r="AP120" t="s">
        <v>77</v>
      </c>
      <c r="AQ120" t="s">
        <v>77</v>
      </c>
      <c r="AR120" t="s">
        <v>77</v>
      </c>
      <c r="AS120" t="s">
        <v>77</v>
      </c>
      <c r="AT120" t="s">
        <v>77</v>
      </c>
      <c r="AU120" t="s">
        <v>77</v>
      </c>
      <c r="AV120" t="s">
        <v>77</v>
      </c>
      <c r="AW120" t="s">
        <v>77</v>
      </c>
      <c r="AX120" t="s">
        <v>77</v>
      </c>
      <c r="AY120" t="s">
        <v>77</v>
      </c>
      <c r="AZ120" t="s">
        <v>77</v>
      </c>
      <c r="BA120" t="s">
        <v>77</v>
      </c>
      <c r="BB120" t="s">
        <v>77</v>
      </c>
      <c r="BC120" t="s">
        <v>77</v>
      </c>
      <c r="BD120" t="s">
        <v>77</v>
      </c>
      <c r="BE120" t="s">
        <v>77</v>
      </c>
      <c r="BF120" t="s">
        <v>77</v>
      </c>
      <c r="BG120" t="s">
        <v>77</v>
      </c>
      <c r="BH120" t="s">
        <v>77</v>
      </c>
      <c r="BI120" t="s">
        <v>77</v>
      </c>
      <c r="BJ120" t="s">
        <v>77</v>
      </c>
      <c r="BK120" t="s">
        <v>77</v>
      </c>
      <c r="BL120" t="s">
        <v>77</v>
      </c>
      <c r="BM120" t="s">
        <v>77</v>
      </c>
    </row>
    <row r="121" spans="1:65" x14ac:dyDescent="0.25">
      <c r="A121" t="s">
        <v>935</v>
      </c>
      <c r="B121" t="s">
        <v>314</v>
      </c>
      <c r="C121" t="s">
        <v>120</v>
      </c>
      <c r="D121" t="s">
        <v>238</v>
      </c>
      <c r="E121">
        <v>2024</v>
      </c>
      <c r="F121">
        <v>2</v>
      </c>
      <c r="G121" t="s">
        <v>400</v>
      </c>
      <c r="H121" t="s">
        <v>1053</v>
      </c>
      <c r="I121">
        <v>145</v>
      </c>
      <c r="J121" t="s">
        <v>393</v>
      </c>
      <c r="K121" s="1" t="s">
        <v>388</v>
      </c>
      <c r="N121">
        <v>1</v>
      </c>
      <c r="O121">
        <v>235</v>
      </c>
      <c r="P121">
        <v>265</v>
      </c>
      <c r="Q121">
        <v>275</v>
      </c>
      <c r="R121">
        <v>275</v>
      </c>
      <c r="S121">
        <v>160</v>
      </c>
      <c r="T121">
        <v>175</v>
      </c>
      <c r="U121">
        <v>-185</v>
      </c>
      <c r="V121">
        <v>175</v>
      </c>
      <c r="W121">
        <v>450</v>
      </c>
      <c r="X121">
        <v>250</v>
      </c>
      <c r="Y121">
        <v>-290</v>
      </c>
      <c r="Z121">
        <v>290</v>
      </c>
      <c r="AA121">
        <v>290</v>
      </c>
      <c r="AB121">
        <v>740</v>
      </c>
      <c r="AC121" s="1" t="s">
        <v>936</v>
      </c>
      <c r="AD121" s="1" t="s">
        <v>936</v>
      </c>
      <c r="AE121" s="1" t="s">
        <v>937</v>
      </c>
      <c r="AF121" s="1" t="s">
        <v>92</v>
      </c>
      <c r="AG121" s="1" t="s">
        <v>937</v>
      </c>
      <c r="AH121" s="1" t="s">
        <v>938</v>
      </c>
      <c r="AI121" s="1" t="s">
        <v>938</v>
      </c>
      <c r="AJ121">
        <v>566.48479999999995</v>
      </c>
      <c r="AK121">
        <v>566.48479999999995</v>
      </c>
      <c r="AL121">
        <v>5</v>
      </c>
      <c r="AM121" t="s">
        <v>77</v>
      </c>
      <c r="AN121" t="s">
        <v>77</v>
      </c>
      <c r="AO121" t="s">
        <v>77</v>
      </c>
      <c r="AP121" t="s">
        <v>77</v>
      </c>
      <c r="AQ121" t="s">
        <v>77</v>
      </c>
      <c r="AR121" t="s">
        <v>87</v>
      </c>
      <c r="AS121" t="s">
        <v>77</v>
      </c>
      <c r="AT121" t="s">
        <v>77</v>
      </c>
      <c r="AU121" t="s">
        <v>77</v>
      </c>
      <c r="AV121" t="s">
        <v>77</v>
      </c>
      <c r="AW121" t="s">
        <v>77</v>
      </c>
      <c r="AX121" t="s">
        <v>77</v>
      </c>
      <c r="AY121" t="s">
        <v>77</v>
      </c>
      <c r="AZ121" t="s">
        <v>77</v>
      </c>
      <c r="BA121" t="s">
        <v>77</v>
      </c>
      <c r="BB121" t="s">
        <v>87</v>
      </c>
      <c r="BC121" t="s">
        <v>87</v>
      </c>
      <c r="BD121" t="s">
        <v>87</v>
      </c>
      <c r="BE121" t="s">
        <v>77</v>
      </c>
      <c r="BF121" t="s">
        <v>77</v>
      </c>
      <c r="BG121" t="s">
        <v>77</v>
      </c>
      <c r="BH121" t="s">
        <v>87</v>
      </c>
      <c r="BI121" t="s">
        <v>87</v>
      </c>
      <c r="BJ121" t="s">
        <v>87</v>
      </c>
      <c r="BK121" t="s">
        <v>77</v>
      </c>
      <c r="BL121" t="s">
        <v>77</v>
      </c>
      <c r="BM121" t="s">
        <v>87</v>
      </c>
    </row>
    <row r="122" spans="1:65" x14ac:dyDescent="0.25">
      <c r="A122" t="s">
        <v>723</v>
      </c>
      <c r="B122" t="s">
        <v>314</v>
      </c>
      <c r="C122" t="s">
        <v>120</v>
      </c>
      <c r="D122" t="s">
        <v>238</v>
      </c>
      <c r="E122">
        <v>2024</v>
      </c>
      <c r="F122">
        <v>2</v>
      </c>
      <c r="G122" t="s">
        <v>708</v>
      </c>
      <c r="H122" t="s">
        <v>1053</v>
      </c>
      <c r="I122">
        <v>158</v>
      </c>
      <c r="J122" t="s">
        <v>394</v>
      </c>
      <c r="K122" s="1" t="s">
        <v>446</v>
      </c>
      <c r="N122">
        <v>1</v>
      </c>
      <c r="O122">
        <v>385</v>
      </c>
      <c r="P122">
        <v>405</v>
      </c>
      <c r="Q122">
        <v>415</v>
      </c>
      <c r="R122">
        <v>415</v>
      </c>
      <c r="S122">
        <v>240</v>
      </c>
      <c r="T122">
        <v>260</v>
      </c>
      <c r="U122">
        <v>270</v>
      </c>
      <c r="V122">
        <v>270</v>
      </c>
      <c r="W122">
        <v>685</v>
      </c>
      <c r="X122">
        <v>415</v>
      </c>
      <c r="Y122">
        <v>435</v>
      </c>
      <c r="Z122">
        <v>470</v>
      </c>
      <c r="AA122">
        <v>470</v>
      </c>
      <c r="AB122">
        <v>1155</v>
      </c>
      <c r="AC122" s="1" t="s">
        <v>724</v>
      </c>
      <c r="AD122" s="1" t="s">
        <v>724</v>
      </c>
      <c r="AE122" s="1" t="s">
        <v>725</v>
      </c>
      <c r="AF122" s="1" t="s">
        <v>726</v>
      </c>
      <c r="AG122" s="1" t="s">
        <v>725</v>
      </c>
      <c r="AH122" s="1" t="s">
        <v>727</v>
      </c>
      <c r="AI122" s="1" t="s">
        <v>727</v>
      </c>
      <c r="AJ122">
        <v>823.36485000000005</v>
      </c>
      <c r="AK122">
        <v>823.36485000000005</v>
      </c>
      <c r="AL122">
        <v>1</v>
      </c>
      <c r="AM122" t="s">
        <v>77</v>
      </c>
      <c r="AN122" t="s">
        <v>77</v>
      </c>
      <c r="AO122" t="s">
        <v>77</v>
      </c>
      <c r="AP122" t="s">
        <v>77</v>
      </c>
      <c r="AQ122" t="s">
        <v>77</v>
      </c>
      <c r="AR122" t="s">
        <v>78</v>
      </c>
      <c r="AS122" t="s">
        <v>77</v>
      </c>
      <c r="AT122" t="s">
        <v>77</v>
      </c>
      <c r="AU122" t="s">
        <v>78</v>
      </c>
      <c r="AV122" t="s">
        <v>77</v>
      </c>
      <c r="AW122" t="s">
        <v>77</v>
      </c>
      <c r="AX122" t="s">
        <v>77</v>
      </c>
      <c r="AY122" t="s">
        <v>77</v>
      </c>
      <c r="AZ122" t="s">
        <v>77</v>
      </c>
      <c r="BA122" t="s">
        <v>77</v>
      </c>
      <c r="BB122" t="s">
        <v>77</v>
      </c>
      <c r="BC122" t="s">
        <v>77</v>
      </c>
      <c r="BD122" t="s">
        <v>77</v>
      </c>
      <c r="BE122" t="s">
        <v>77</v>
      </c>
      <c r="BF122" t="s">
        <v>77</v>
      </c>
      <c r="BG122" t="s">
        <v>77</v>
      </c>
      <c r="BH122" t="s">
        <v>77</v>
      </c>
      <c r="BI122" t="s">
        <v>77</v>
      </c>
      <c r="BJ122" t="s">
        <v>77</v>
      </c>
      <c r="BK122" t="s">
        <v>77</v>
      </c>
      <c r="BL122" t="s">
        <v>77</v>
      </c>
      <c r="BM122" t="s">
        <v>77</v>
      </c>
    </row>
    <row r="123" spans="1:65" x14ac:dyDescent="0.25">
      <c r="A123" t="s">
        <v>718</v>
      </c>
      <c r="B123" t="s">
        <v>314</v>
      </c>
      <c r="C123" t="s">
        <v>120</v>
      </c>
      <c r="D123" t="s">
        <v>121</v>
      </c>
      <c r="E123">
        <v>2024</v>
      </c>
      <c r="F123">
        <v>2</v>
      </c>
      <c r="G123" t="s">
        <v>708</v>
      </c>
      <c r="H123" t="s">
        <v>1053</v>
      </c>
      <c r="I123">
        <v>154</v>
      </c>
      <c r="J123" t="s">
        <v>394</v>
      </c>
      <c r="K123" s="1" t="s">
        <v>719</v>
      </c>
      <c r="N123">
        <v>1</v>
      </c>
      <c r="O123">
        <v>400</v>
      </c>
      <c r="P123">
        <v>420</v>
      </c>
      <c r="Q123">
        <v>435</v>
      </c>
      <c r="R123">
        <v>435</v>
      </c>
      <c r="S123">
        <v>225</v>
      </c>
      <c r="T123">
        <v>240</v>
      </c>
      <c r="U123">
        <v>250</v>
      </c>
      <c r="V123">
        <v>250</v>
      </c>
      <c r="W123">
        <v>685</v>
      </c>
      <c r="X123">
        <v>420</v>
      </c>
      <c r="Y123">
        <v>445</v>
      </c>
      <c r="Z123">
        <v>465</v>
      </c>
      <c r="AA123">
        <v>465</v>
      </c>
      <c r="AB123">
        <v>1150</v>
      </c>
      <c r="AC123" s="1" t="s">
        <v>720</v>
      </c>
      <c r="AD123" s="1" t="s">
        <v>720</v>
      </c>
      <c r="AE123" s="1" t="s">
        <v>721</v>
      </c>
      <c r="AF123" s="1" t="s">
        <v>722</v>
      </c>
      <c r="AG123" s="1" t="s">
        <v>721</v>
      </c>
      <c r="AH123">
        <v>78.919712463051098</v>
      </c>
      <c r="AI123">
        <v>78.919712463051098</v>
      </c>
      <c r="AJ123">
        <v>836.625</v>
      </c>
      <c r="AK123">
        <v>836.625</v>
      </c>
      <c r="AL123">
        <v>2</v>
      </c>
      <c r="AM123" t="s">
        <v>77</v>
      </c>
      <c r="AN123" t="s">
        <v>77</v>
      </c>
      <c r="AO123" t="s">
        <v>77</v>
      </c>
      <c r="AP123" t="s">
        <v>77</v>
      </c>
      <c r="AQ123" t="s">
        <v>77</v>
      </c>
      <c r="AR123" t="s">
        <v>77</v>
      </c>
      <c r="AS123" t="s">
        <v>77</v>
      </c>
      <c r="AT123" t="s">
        <v>77</v>
      </c>
      <c r="AU123" t="s">
        <v>77</v>
      </c>
      <c r="AV123" t="s">
        <v>77</v>
      </c>
      <c r="AW123" t="s">
        <v>77</v>
      </c>
      <c r="AX123" t="s">
        <v>77</v>
      </c>
      <c r="AY123" t="s">
        <v>77</v>
      </c>
      <c r="AZ123" t="s">
        <v>77</v>
      </c>
      <c r="BA123" t="s">
        <v>77</v>
      </c>
      <c r="BB123" t="s">
        <v>77</v>
      </c>
      <c r="BC123" t="s">
        <v>77</v>
      </c>
      <c r="BD123" t="s">
        <v>77</v>
      </c>
      <c r="BE123" t="s">
        <v>77</v>
      </c>
      <c r="BF123" t="s">
        <v>77</v>
      </c>
      <c r="BG123" t="s">
        <v>77</v>
      </c>
      <c r="BH123" t="s">
        <v>77</v>
      </c>
      <c r="BI123" t="s">
        <v>77</v>
      </c>
      <c r="BJ123" t="s">
        <v>77</v>
      </c>
      <c r="BK123" t="s">
        <v>77</v>
      </c>
      <c r="BL123" t="s">
        <v>77</v>
      </c>
      <c r="BM123" t="s">
        <v>77</v>
      </c>
    </row>
    <row r="124" spans="1:65" x14ac:dyDescent="0.25">
      <c r="A124" t="s">
        <v>738</v>
      </c>
      <c r="B124" t="s">
        <v>314</v>
      </c>
      <c r="C124" t="s">
        <v>120</v>
      </c>
      <c r="D124" t="s">
        <v>133</v>
      </c>
      <c r="E124">
        <v>2024</v>
      </c>
      <c r="F124">
        <v>2</v>
      </c>
      <c r="G124" t="s">
        <v>708</v>
      </c>
      <c r="H124" t="s">
        <v>1053</v>
      </c>
      <c r="I124">
        <v>156.19999999999999</v>
      </c>
      <c r="J124" t="s">
        <v>394</v>
      </c>
      <c r="K124" s="1" t="s">
        <v>739</v>
      </c>
      <c r="N124">
        <v>1</v>
      </c>
      <c r="O124">
        <v>405</v>
      </c>
      <c r="P124">
        <v>425</v>
      </c>
      <c r="Q124">
        <v>440</v>
      </c>
      <c r="R124">
        <v>440</v>
      </c>
      <c r="S124">
        <v>200</v>
      </c>
      <c r="T124">
        <v>210</v>
      </c>
      <c r="U124">
        <v>220</v>
      </c>
      <c r="V124">
        <v>220</v>
      </c>
      <c r="W124">
        <v>660</v>
      </c>
      <c r="X124">
        <v>405</v>
      </c>
      <c r="Y124">
        <v>425</v>
      </c>
      <c r="Z124">
        <v>-440</v>
      </c>
      <c r="AA124">
        <v>425</v>
      </c>
      <c r="AB124">
        <v>1085</v>
      </c>
      <c r="AC124" s="1" t="s">
        <v>740</v>
      </c>
      <c r="AD124" s="1" t="s">
        <v>740</v>
      </c>
      <c r="AE124" s="1" t="s">
        <v>741</v>
      </c>
      <c r="AF124" s="1" t="s">
        <v>432</v>
      </c>
      <c r="AG124" s="1" t="s">
        <v>741</v>
      </c>
      <c r="AH124" s="1" t="s">
        <v>742</v>
      </c>
      <c r="AI124" s="1" t="s">
        <v>742</v>
      </c>
      <c r="AJ124" s="1" t="s">
        <v>743</v>
      </c>
      <c r="AK124" s="1" t="s">
        <v>743</v>
      </c>
      <c r="AL124">
        <v>3</v>
      </c>
      <c r="AM124" t="s">
        <v>77</v>
      </c>
      <c r="AN124" t="s">
        <v>77</v>
      </c>
      <c r="AO124" t="s">
        <v>77</v>
      </c>
      <c r="AP124" t="s">
        <v>77</v>
      </c>
      <c r="AQ124" t="s">
        <v>77</v>
      </c>
      <c r="AR124" t="s">
        <v>77</v>
      </c>
      <c r="AS124" t="s">
        <v>77</v>
      </c>
      <c r="AT124" t="s">
        <v>77</v>
      </c>
      <c r="AU124" t="s">
        <v>77</v>
      </c>
      <c r="AV124" t="s">
        <v>77</v>
      </c>
      <c r="AW124" t="s">
        <v>77</v>
      </c>
      <c r="AX124" t="s">
        <v>77</v>
      </c>
      <c r="AY124" t="s">
        <v>77</v>
      </c>
      <c r="AZ124" t="s">
        <v>77</v>
      </c>
      <c r="BA124" t="s">
        <v>77</v>
      </c>
      <c r="BB124" t="s">
        <v>77</v>
      </c>
      <c r="BC124" t="s">
        <v>77</v>
      </c>
      <c r="BD124" t="s">
        <v>77</v>
      </c>
      <c r="BE124" t="s">
        <v>77</v>
      </c>
      <c r="BF124" t="s">
        <v>77</v>
      </c>
      <c r="BG124" t="s">
        <v>77</v>
      </c>
      <c r="BH124" t="s">
        <v>77</v>
      </c>
      <c r="BI124" t="s">
        <v>77</v>
      </c>
      <c r="BJ124" t="s">
        <v>77</v>
      </c>
      <c r="BK124" t="s">
        <v>78</v>
      </c>
      <c r="BL124" t="s">
        <v>86</v>
      </c>
      <c r="BM124" t="s">
        <v>86</v>
      </c>
    </row>
    <row r="125" spans="1:65" x14ac:dyDescent="0.25">
      <c r="A125" t="s">
        <v>811</v>
      </c>
      <c r="B125" t="s">
        <v>314</v>
      </c>
      <c r="C125" t="s">
        <v>120</v>
      </c>
      <c r="D125" t="s">
        <v>231</v>
      </c>
      <c r="E125">
        <v>2024</v>
      </c>
      <c r="F125">
        <v>2</v>
      </c>
      <c r="G125" t="s">
        <v>708</v>
      </c>
      <c r="H125" t="s">
        <v>1053</v>
      </c>
      <c r="I125">
        <v>163</v>
      </c>
      <c r="J125" t="s">
        <v>394</v>
      </c>
      <c r="K125" s="1" t="s">
        <v>589</v>
      </c>
      <c r="N125">
        <v>1</v>
      </c>
      <c r="O125">
        <v>340</v>
      </c>
      <c r="P125">
        <v>-370</v>
      </c>
      <c r="Q125">
        <v>370</v>
      </c>
      <c r="R125">
        <v>370</v>
      </c>
      <c r="S125">
        <v>165</v>
      </c>
      <c r="T125">
        <v>195</v>
      </c>
      <c r="U125">
        <v>210</v>
      </c>
      <c r="V125">
        <v>210</v>
      </c>
      <c r="W125">
        <v>580</v>
      </c>
      <c r="X125">
        <v>315</v>
      </c>
      <c r="Y125">
        <v>360</v>
      </c>
      <c r="Z125">
        <v>395</v>
      </c>
      <c r="AA125">
        <v>395</v>
      </c>
      <c r="AB125">
        <v>975</v>
      </c>
      <c r="AC125" s="1" t="s">
        <v>812</v>
      </c>
      <c r="AD125" s="1" t="s">
        <v>812</v>
      </c>
      <c r="AE125" s="1" t="s">
        <v>813</v>
      </c>
      <c r="AF125" s="1" t="s">
        <v>814</v>
      </c>
      <c r="AG125" s="1" t="s">
        <v>813</v>
      </c>
      <c r="AH125" s="1" t="s">
        <v>815</v>
      </c>
      <c r="AI125" s="1" t="s">
        <v>815</v>
      </c>
      <c r="AJ125">
        <v>678.40499999999997</v>
      </c>
      <c r="AK125">
        <v>678.40499999999997</v>
      </c>
      <c r="AL125">
        <v>4</v>
      </c>
      <c r="AM125" t="s">
        <v>77</v>
      </c>
      <c r="AN125" t="s">
        <v>77</v>
      </c>
      <c r="AO125" t="s">
        <v>77</v>
      </c>
      <c r="AP125" t="s">
        <v>86</v>
      </c>
      <c r="AQ125" t="s">
        <v>86</v>
      </c>
      <c r="AR125" t="s">
        <v>86</v>
      </c>
      <c r="AS125" t="s">
        <v>77</v>
      </c>
      <c r="AT125" t="s">
        <v>77</v>
      </c>
      <c r="AU125" t="s">
        <v>77</v>
      </c>
      <c r="AV125" t="s">
        <v>77</v>
      </c>
      <c r="AW125" t="s">
        <v>77</v>
      </c>
      <c r="AX125" t="s">
        <v>77</v>
      </c>
      <c r="AY125" t="s">
        <v>77</v>
      </c>
      <c r="AZ125" t="s">
        <v>77</v>
      </c>
      <c r="BA125" t="s">
        <v>77</v>
      </c>
      <c r="BB125" t="s">
        <v>77</v>
      </c>
      <c r="BC125" t="s">
        <v>77</v>
      </c>
      <c r="BD125" t="s">
        <v>77</v>
      </c>
      <c r="BE125" t="s">
        <v>77</v>
      </c>
      <c r="BF125" t="s">
        <v>77</v>
      </c>
      <c r="BG125" t="s">
        <v>77</v>
      </c>
      <c r="BH125" t="s">
        <v>77</v>
      </c>
      <c r="BI125" t="s">
        <v>77</v>
      </c>
      <c r="BJ125" t="s">
        <v>77</v>
      </c>
      <c r="BK125" t="s">
        <v>77</v>
      </c>
      <c r="BL125" t="s">
        <v>77</v>
      </c>
      <c r="BM125" t="s">
        <v>77</v>
      </c>
    </row>
    <row r="126" spans="1:65" x14ac:dyDescent="0.25">
      <c r="A126" t="s">
        <v>837</v>
      </c>
      <c r="B126" t="s">
        <v>314</v>
      </c>
      <c r="C126" t="s">
        <v>120</v>
      </c>
      <c r="D126" t="s">
        <v>245</v>
      </c>
      <c r="E126">
        <v>2024</v>
      </c>
      <c r="F126">
        <v>2</v>
      </c>
      <c r="G126" t="s">
        <v>708</v>
      </c>
      <c r="H126" t="s">
        <v>1053</v>
      </c>
      <c r="I126">
        <v>156</v>
      </c>
      <c r="J126" t="s">
        <v>394</v>
      </c>
      <c r="K126" s="1" t="s">
        <v>838</v>
      </c>
      <c r="N126">
        <v>1</v>
      </c>
      <c r="O126">
        <v>295</v>
      </c>
      <c r="P126">
        <v>340</v>
      </c>
      <c r="Q126">
        <v>-365</v>
      </c>
      <c r="R126">
        <v>340</v>
      </c>
      <c r="S126">
        <v>155</v>
      </c>
      <c r="T126">
        <v>175</v>
      </c>
      <c r="U126">
        <v>180</v>
      </c>
      <c r="V126">
        <v>180</v>
      </c>
      <c r="W126">
        <v>520</v>
      </c>
      <c r="X126">
        <v>330</v>
      </c>
      <c r="Y126">
        <v>365</v>
      </c>
      <c r="Z126">
        <v>385</v>
      </c>
      <c r="AA126">
        <v>385</v>
      </c>
      <c r="AB126">
        <v>905</v>
      </c>
      <c r="AC126" s="1" t="s">
        <v>839</v>
      </c>
      <c r="AD126" s="1" t="s">
        <v>839</v>
      </c>
      <c r="AE126" s="1" t="s">
        <v>840</v>
      </c>
      <c r="AF126" s="1" t="s">
        <v>841</v>
      </c>
      <c r="AG126" s="1" t="s">
        <v>840</v>
      </c>
      <c r="AH126" s="1" t="s">
        <v>842</v>
      </c>
      <c r="AI126" s="1" t="s">
        <v>842</v>
      </c>
      <c r="AJ126">
        <v>651.66335000000004</v>
      </c>
      <c r="AK126">
        <v>651.66335000000004</v>
      </c>
      <c r="AL126">
        <v>5</v>
      </c>
      <c r="AM126" t="s">
        <v>77</v>
      </c>
      <c r="AN126" t="s">
        <v>77</v>
      </c>
      <c r="AO126" t="s">
        <v>77</v>
      </c>
      <c r="AP126" t="s">
        <v>77</v>
      </c>
      <c r="AQ126" t="s">
        <v>77</v>
      </c>
      <c r="AR126" t="s">
        <v>77</v>
      </c>
      <c r="AS126" t="s">
        <v>78</v>
      </c>
      <c r="AT126" t="s">
        <v>77</v>
      </c>
      <c r="AU126" t="s">
        <v>78</v>
      </c>
      <c r="AV126" t="s">
        <v>77</v>
      </c>
      <c r="AW126" t="s">
        <v>77</v>
      </c>
      <c r="AX126" t="s">
        <v>77</v>
      </c>
      <c r="AY126" t="s">
        <v>77</v>
      </c>
      <c r="AZ126" t="s">
        <v>77</v>
      </c>
      <c r="BA126" t="s">
        <v>77</v>
      </c>
      <c r="BB126" t="s">
        <v>77</v>
      </c>
      <c r="BC126" t="s">
        <v>77</v>
      </c>
      <c r="BD126" t="s">
        <v>77</v>
      </c>
      <c r="BE126" t="s">
        <v>77</v>
      </c>
      <c r="BF126" t="s">
        <v>77</v>
      </c>
      <c r="BG126" t="s">
        <v>77</v>
      </c>
      <c r="BH126" t="s">
        <v>77</v>
      </c>
      <c r="BI126" t="s">
        <v>77</v>
      </c>
      <c r="BJ126" t="s">
        <v>77</v>
      </c>
      <c r="BK126" t="s">
        <v>77</v>
      </c>
      <c r="BL126" t="s">
        <v>77</v>
      </c>
      <c r="BM126" t="s">
        <v>77</v>
      </c>
    </row>
    <row r="127" spans="1:65" x14ac:dyDescent="0.25">
      <c r="A127" t="s">
        <v>913</v>
      </c>
      <c r="B127" t="s">
        <v>314</v>
      </c>
      <c r="C127" t="s">
        <v>120</v>
      </c>
      <c r="D127" t="s">
        <v>231</v>
      </c>
      <c r="E127">
        <v>2024</v>
      </c>
      <c r="F127">
        <v>2</v>
      </c>
      <c r="G127" t="s">
        <v>708</v>
      </c>
      <c r="H127" t="s">
        <v>1053</v>
      </c>
      <c r="I127">
        <v>163</v>
      </c>
      <c r="J127" t="s">
        <v>394</v>
      </c>
      <c r="K127" s="1" t="s">
        <v>589</v>
      </c>
      <c r="N127">
        <v>1</v>
      </c>
      <c r="O127">
        <v>220</v>
      </c>
      <c r="P127">
        <v>250</v>
      </c>
      <c r="Q127">
        <v>290</v>
      </c>
      <c r="R127">
        <v>290</v>
      </c>
      <c r="S127">
        <v>120</v>
      </c>
      <c r="T127">
        <v>-145</v>
      </c>
      <c r="U127">
        <v>155</v>
      </c>
      <c r="V127">
        <v>155</v>
      </c>
      <c r="W127">
        <v>445</v>
      </c>
      <c r="X127">
        <v>-300</v>
      </c>
      <c r="Y127">
        <v>335</v>
      </c>
      <c r="Z127">
        <v>360</v>
      </c>
      <c r="AA127">
        <v>360</v>
      </c>
      <c r="AB127">
        <v>805</v>
      </c>
      <c r="AC127" s="1" t="s">
        <v>914</v>
      </c>
      <c r="AD127" s="1" t="s">
        <v>914</v>
      </c>
      <c r="AE127" s="1" t="s">
        <v>915</v>
      </c>
      <c r="AF127">
        <v>365.14229209568998</v>
      </c>
      <c r="AG127" s="1" t="s">
        <v>915</v>
      </c>
      <c r="AH127" s="1" t="s">
        <v>916</v>
      </c>
      <c r="AI127" s="1" t="s">
        <v>916</v>
      </c>
      <c r="AJ127">
        <v>560.11900000000003</v>
      </c>
      <c r="AK127">
        <v>560.11900000000003</v>
      </c>
      <c r="AL127">
        <v>6</v>
      </c>
      <c r="AM127" t="s">
        <v>77</v>
      </c>
      <c r="AN127" t="s">
        <v>77</v>
      </c>
      <c r="AO127" t="s">
        <v>77</v>
      </c>
      <c r="AP127" t="s">
        <v>77</v>
      </c>
      <c r="AQ127" t="s">
        <v>77</v>
      </c>
      <c r="AR127" t="s">
        <v>95</v>
      </c>
      <c r="AS127" t="s">
        <v>77</v>
      </c>
      <c r="AT127" t="s">
        <v>77</v>
      </c>
      <c r="AU127" t="s">
        <v>77</v>
      </c>
      <c r="AV127" t="s">
        <v>77</v>
      </c>
      <c r="AW127" t="s">
        <v>77</v>
      </c>
      <c r="AX127" t="s">
        <v>77</v>
      </c>
      <c r="AY127" t="s">
        <v>86</v>
      </c>
      <c r="AZ127" t="s">
        <v>86</v>
      </c>
      <c r="BA127" t="s">
        <v>95</v>
      </c>
      <c r="BB127" t="s">
        <v>77</v>
      </c>
      <c r="BC127" t="s">
        <v>77</v>
      </c>
      <c r="BD127" t="s">
        <v>77</v>
      </c>
      <c r="BE127" t="s">
        <v>86</v>
      </c>
      <c r="BF127" t="s">
        <v>77</v>
      </c>
      <c r="BG127" t="s">
        <v>95</v>
      </c>
      <c r="BH127" t="s">
        <v>77</v>
      </c>
      <c r="BI127" t="s">
        <v>77</v>
      </c>
      <c r="BJ127" t="s">
        <v>77</v>
      </c>
      <c r="BK127" t="s">
        <v>77</v>
      </c>
      <c r="BL127" t="s">
        <v>77</v>
      </c>
      <c r="BM127" t="s">
        <v>77</v>
      </c>
    </row>
    <row r="128" spans="1:65" x14ac:dyDescent="0.25">
      <c r="A128" t="s">
        <v>939</v>
      </c>
      <c r="B128" t="s">
        <v>314</v>
      </c>
      <c r="C128" t="s">
        <v>120</v>
      </c>
      <c r="D128" t="s">
        <v>158</v>
      </c>
      <c r="E128">
        <v>2024</v>
      </c>
      <c r="F128">
        <v>2</v>
      </c>
      <c r="G128" t="s">
        <v>708</v>
      </c>
      <c r="H128" t="s">
        <v>1053</v>
      </c>
      <c r="I128">
        <v>163</v>
      </c>
      <c r="J128" t="s">
        <v>394</v>
      </c>
      <c r="K128" s="1" t="s">
        <v>589</v>
      </c>
      <c r="N128">
        <v>1</v>
      </c>
      <c r="O128">
        <v>-215</v>
      </c>
      <c r="P128">
        <v>215</v>
      </c>
      <c r="Q128">
        <v>230</v>
      </c>
      <c r="R128">
        <v>230</v>
      </c>
      <c r="S128">
        <v>170</v>
      </c>
      <c r="T128">
        <v>185</v>
      </c>
      <c r="U128">
        <v>-200</v>
      </c>
      <c r="V128">
        <v>185</v>
      </c>
      <c r="W128">
        <v>415</v>
      </c>
      <c r="X128">
        <v>345</v>
      </c>
      <c r="Y128">
        <v>355</v>
      </c>
      <c r="Z128">
        <v>365</v>
      </c>
      <c r="AA128">
        <v>365</v>
      </c>
      <c r="AB128">
        <v>780</v>
      </c>
      <c r="AC128" s="1" t="s">
        <v>940</v>
      </c>
      <c r="AD128" s="1" t="s">
        <v>940</v>
      </c>
      <c r="AE128" s="1" t="s">
        <v>941</v>
      </c>
      <c r="AF128">
        <v>353.80246935979898</v>
      </c>
      <c r="AG128" s="1" t="s">
        <v>941</v>
      </c>
      <c r="AH128" s="1" t="s">
        <v>942</v>
      </c>
      <c r="AI128" s="1" t="s">
        <v>942</v>
      </c>
      <c r="AJ128" s="1" t="s">
        <v>943</v>
      </c>
      <c r="AK128" s="1" t="s">
        <v>943</v>
      </c>
      <c r="AL128">
        <v>7</v>
      </c>
      <c r="AM128" t="s">
        <v>86</v>
      </c>
      <c r="AN128" t="s">
        <v>86</v>
      </c>
      <c r="AO128" t="s">
        <v>86</v>
      </c>
      <c r="AP128" t="s">
        <v>77</v>
      </c>
      <c r="AQ128" t="s">
        <v>77</v>
      </c>
      <c r="AR128" t="s">
        <v>77</v>
      </c>
      <c r="AS128" t="s">
        <v>77</v>
      </c>
      <c r="AT128" t="s">
        <v>77</v>
      </c>
      <c r="AU128" t="s">
        <v>77</v>
      </c>
      <c r="AV128" t="s">
        <v>77</v>
      </c>
      <c r="AW128" t="s">
        <v>77</v>
      </c>
      <c r="AX128" t="s">
        <v>77</v>
      </c>
      <c r="AY128" t="s">
        <v>77</v>
      </c>
      <c r="AZ128" t="s">
        <v>77</v>
      </c>
      <c r="BA128" t="s">
        <v>77</v>
      </c>
      <c r="BB128" t="s">
        <v>86</v>
      </c>
      <c r="BC128" t="s">
        <v>86</v>
      </c>
      <c r="BD128" t="s">
        <v>86</v>
      </c>
      <c r="BE128" t="s">
        <v>77</v>
      </c>
      <c r="BF128" t="s">
        <v>77</v>
      </c>
      <c r="BG128" t="s">
        <v>77</v>
      </c>
      <c r="BH128" t="s">
        <v>77</v>
      </c>
      <c r="BI128" t="s">
        <v>77</v>
      </c>
      <c r="BJ128" t="s">
        <v>77</v>
      </c>
      <c r="BK128" t="s">
        <v>77</v>
      </c>
      <c r="BL128" t="s">
        <v>77</v>
      </c>
      <c r="BM128" t="s">
        <v>77</v>
      </c>
    </row>
    <row r="129" spans="1:65" x14ac:dyDescent="0.25">
      <c r="A129" t="s">
        <v>971</v>
      </c>
      <c r="B129" t="s">
        <v>314</v>
      </c>
      <c r="C129" t="s">
        <v>120</v>
      </c>
      <c r="D129" t="s">
        <v>238</v>
      </c>
      <c r="E129">
        <v>2024</v>
      </c>
      <c r="F129">
        <v>2</v>
      </c>
      <c r="G129" t="s">
        <v>708</v>
      </c>
      <c r="H129" t="s">
        <v>1053</v>
      </c>
      <c r="I129">
        <v>162</v>
      </c>
      <c r="J129" t="s">
        <v>394</v>
      </c>
      <c r="K129" s="1" t="s">
        <v>343</v>
      </c>
      <c r="N129">
        <v>1</v>
      </c>
      <c r="O129">
        <v>200</v>
      </c>
      <c r="P129">
        <v>225</v>
      </c>
      <c r="Q129">
        <v>235</v>
      </c>
      <c r="R129">
        <v>235</v>
      </c>
      <c r="S129">
        <v>150</v>
      </c>
      <c r="T129">
        <v>160</v>
      </c>
      <c r="U129">
        <v>180</v>
      </c>
      <c r="V129">
        <v>180</v>
      </c>
      <c r="W129">
        <v>415</v>
      </c>
      <c r="X129">
        <v>240</v>
      </c>
      <c r="Y129">
        <v>270</v>
      </c>
      <c r="Z129">
        <v>300</v>
      </c>
      <c r="AA129">
        <v>300</v>
      </c>
      <c r="AB129">
        <v>715</v>
      </c>
      <c r="AC129">
        <v>235.771498327334</v>
      </c>
      <c r="AD129">
        <v>235.771498327334</v>
      </c>
      <c r="AE129" s="1" t="s">
        <v>972</v>
      </c>
      <c r="AF129" s="1" t="s">
        <v>381</v>
      </c>
      <c r="AG129" s="1" t="s">
        <v>972</v>
      </c>
      <c r="AH129" s="1" t="s">
        <v>973</v>
      </c>
      <c r="AI129" s="1" t="s">
        <v>973</v>
      </c>
      <c r="AJ129" s="1" t="s">
        <v>974</v>
      </c>
      <c r="AK129" s="1" t="s">
        <v>974</v>
      </c>
      <c r="AL129">
        <v>8</v>
      </c>
      <c r="AM129" t="s">
        <v>77</v>
      </c>
      <c r="AN129" t="s">
        <v>77</v>
      </c>
      <c r="AO129" t="s">
        <v>77</v>
      </c>
      <c r="AP129" t="s">
        <v>77</v>
      </c>
      <c r="AQ129" t="s">
        <v>77</v>
      </c>
      <c r="AR129" t="s">
        <v>77</v>
      </c>
      <c r="AS129" t="s">
        <v>77</v>
      </c>
      <c r="AT129" t="s">
        <v>77</v>
      </c>
      <c r="AU129" t="s">
        <v>77</v>
      </c>
      <c r="AV129" t="s">
        <v>77</v>
      </c>
      <c r="AW129" t="s">
        <v>77</v>
      </c>
      <c r="AX129" t="s">
        <v>77</v>
      </c>
      <c r="AY129" t="s">
        <v>77</v>
      </c>
      <c r="AZ129" t="s">
        <v>77</v>
      </c>
      <c r="BA129" t="s">
        <v>77</v>
      </c>
      <c r="BB129" t="s">
        <v>77</v>
      </c>
      <c r="BC129" t="s">
        <v>77</v>
      </c>
      <c r="BD129" t="s">
        <v>77</v>
      </c>
      <c r="BE129" t="s">
        <v>77</v>
      </c>
      <c r="BF129" t="s">
        <v>77</v>
      </c>
      <c r="BG129" t="s">
        <v>77</v>
      </c>
      <c r="BH129" t="s">
        <v>77</v>
      </c>
      <c r="BI129" t="s">
        <v>77</v>
      </c>
      <c r="BJ129" t="s">
        <v>77</v>
      </c>
      <c r="BK129" t="s">
        <v>77</v>
      </c>
      <c r="BL129" t="s">
        <v>77</v>
      </c>
      <c r="BM129" t="s">
        <v>77</v>
      </c>
    </row>
    <row r="130" spans="1:65" x14ac:dyDescent="0.25">
      <c r="A130" t="s">
        <v>1046</v>
      </c>
      <c r="B130" t="s">
        <v>314</v>
      </c>
      <c r="C130" t="s">
        <v>120</v>
      </c>
      <c r="D130" t="s">
        <v>238</v>
      </c>
      <c r="E130">
        <v>2024</v>
      </c>
      <c r="F130">
        <v>2</v>
      </c>
      <c r="G130" t="s">
        <v>708</v>
      </c>
      <c r="H130" t="s">
        <v>1053</v>
      </c>
      <c r="I130">
        <v>163</v>
      </c>
      <c r="J130" t="s">
        <v>394</v>
      </c>
      <c r="K130" s="1" t="s">
        <v>589</v>
      </c>
      <c r="N130">
        <v>1</v>
      </c>
      <c r="O130">
        <v>-265</v>
      </c>
      <c r="P130">
        <v>265</v>
      </c>
      <c r="Q130">
        <v>-300</v>
      </c>
      <c r="R130">
        <v>265</v>
      </c>
      <c r="S130">
        <v>-175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M130" t="s">
        <v>86</v>
      </c>
      <c r="AN130" t="s">
        <v>86</v>
      </c>
      <c r="AO130" t="s">
        <v>86</v>
      </c>
      <c r="AP130" t="s">
        <v>77</v>
      </c>
      <c r="AQ130" t="s">
        <v>77</v>
      </c>
      <c r="AR130" t="s">
        <v>77</v>
      </c>
      <c r="AS130" t="s">
        <v>78</v>
      </c>
      <c r="AT130" t="s">
        <v>77</v>
      </c>
      <c r="AU130" t="s">
        <v>78</v>
      </c>
      <c r="AV130" t="s">
        <v>86</v>
      </c>
      <c r="AW130" t="s">
        <v>86</v>
      </c>
      <c r="AX130" t="s">
        <v>86</v>
      </c>
    </row>
    <row r="131" spans="1:65" x14ac:dyDescent="0.25">
      <c r="A131" t="s">
        <v>1047</v>
      </c>
      <c r="B131" t="s">
        <v>314</v>
      </c>
      <c r="C131" t="s">
        <v>120</v>
      </c>
      <c r="D131" t="s">
        <v>245</v>
      </c>
      <c r="E131">
        <v>2024</v>
      </c>
      <c r="F131">
        <v>2</v>
      </c>
      <c r="G131" t="s">
        <v>708</v>
      </c>
      <c r="H131" t="s">
        <v>1053</v>
      </c>
      <c r="I131">
        <v>163</v>
      </c>
      <c r="J131" t="s">
        <v>394</v>
      </c>
      <c r="K131" s="1" t="s">
        <v>589</v>
      </c>
      <c r="N131">
        <v>1</v>
      </c>
      <c r="O131">
        <v>-295</v>
      </c>
      <c r="P131">
        <v>-315</v>
      </c>
      <c r="Q131">
        <v>-315</v>
      </c>
      <c r="S131">
        <v>225</v>
      </c>
      <c r="T131">
        <v>245</v>
      </c>
      <c r="U131">
        <v>-250</v>
      </c>
      <c r="V131">
        <v>245</v>
      </c>
      <c r="X131">
        <v>365</v>
      </c>
      <c r="Y131">
        <v>385</v>
      </c>
      <c r="Z131">
        <v>405</v>
      </c>
      <c r="AA131">
        <v>405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M131" t="s">
        <v>86</v>
      </c>
      <c r="AN131" t="s">
        <v>86</v>
      </c>
      <c r="AO131" t="s">
        <v>86</v>
      </c>
      <c r="AP131" t="s">
        <v>86</v>
      </c>
      <c r="AQ131" t="s">
        <v>86</v>
      </c>
      <c r="AR131" t="s">
        <v>86</v>
      </c>
      <c r="AS131" t="s">
        <v>78</v>
      </c>
      <c r="AT131" t="s">
        <v>77</v>
      </c>
      <c r="AU131" t="s">
        <v>78</v>
      </c>
      <c r="AV131" t="s">
        <v>77</v>
      </c>
      <c r="AW131" t="s">
        <v>77</v>
      </c>
      <c r="AX131" t="s">
        <v>77</v>
      </c>
      <c r="AY131" t="s">
        <v>77</v>
      </c>
      <c r="AZ131" t="s">
        <v>77</v>
      </c>
      <c r="BA131" t="s">
        <v>77</v>
      </c>
      <c r="BB131" t="s">
        <v>86</v>
      </c>
      <c r="BC131" t="s">
        <v>86</v>
      </c>
      <c r="BD131" t="s">
        <v>86</v>
      </c>
      <c r="BE131" t="s">
        <v>77</v>
      </c>
      <c r="BF131" t="s">
        <v>77</v>
      </c>
      <c r="BG131" t="s">
        <v>77</v>
      </c>
      <c r="BH131" t="s">
        <v>77</v>
      </c>
      <c r="BI131" t="s">
        <v>77</v>
      </c>
      <c r="BJ131" t="s">
        <v>77</v>
      </c>
      <c r="BK131" t="s">
        <v>77</v>
      </c>
      <c r="BL131" t="s">
        <v>77</v>
      </c>
      <c r="BM131" t="s">
        <v>77</v>
      </c>
    </row>
    <row r="132" spans="1:65" x14ac:dyDescent="0.25">
      <c r="A132" t="s">
        <v>731</v>
      </c>
      <c r="B132" t="s">
        <v>314</v>
      </c>
      <c r="C132" t="s">
        <v>120</v>
      </c>
      <c r="D132" t="s">
        <v>423</v>
      </c>
      <c r="E132">
        <v>2024</v>
      </c>
      <c r="F132">
        <v>2</v>
      </c>
      <c r="G132" t="s">
        <v>708</v>
      </c>
      <c r="H132" t="s">
        <v>1053</v>
      </c>
      <c r="I132">
        <v>169</v>
      </c>
      <c r="J132" t="s">
        <v>395</v>
      </c>
      <c r="K132" s="1" t="s">
        <v>732</v>
      </c>
      <c r="N132">
        <v>1</v>
      </c>
      <c r="O132">
        <v>365</v>
      </c>
      <c r="P132">
        <v>380</v>
      </c>
      <c r="Q132">
        <v>-395</v>
      </c>
      <c r="R132">
        <v>380</v>
      </c>
      <c r="S132">
        <v>235</v>
      </c>
      <c r="T132">
        <v>250</v>
      </c>
      <c r="U132">
        <v>255</v>
      </c>
      <c r="V132">
        <v>255</v>
      </c>
      <c r="W132">
        <v>635</v>
      </c>
      <c r="X132">
        <v>455</v>
      </c>
      <c r="Y132">
        <v>485</v>
      </c>
      <c r="Z132">
        <v>505</v>
      </c>
      <c r="AA132">
        <v>505</v>
      </c>
      <c r="AB132">
        <v>1140</v>
      </c>
      <c r="AC132" s="1" t="s">
        <v>733</v>
      </c>
      <c r="AD132" s="1" t="s">
        <v>733</v>
      </c>
      <c r="AE132" s="1" t="s">
        <v>734</v>
      </c>
      <c r="AF132" s="1" t="s">
        <v>735</v>
      </c>
      <c r="AG132" s="1" t="s">
        <v>734</v>
      </c>
      <c r="AH132" s="1" t="s">
        <v>736</v>
      </c>
      <c r="AI132" s="1" t="s">
        <v>736</v>
      </c>
      <c r="AJ132" s="1" t="s">
        <v>737</v>
      </c>
      <c r="AK132" s="1" t="s">
        <v>737</v>
      </c>
      <c r="AL132">
        <v>1</v>
      </c>
      <c r="AM132" t="s">
        <v>77</v>
      </c>
      <c r="AN132" t="s">
        <v>77</v>
      </c>
      <c r="AO132" t="s">
        <v>77</v>
      </c>
      <c r="AP132" t="s">
        <v>77</v>
      </c>
      <c r="AQ132" t="s">
        <v>77</v>
      </c>
      <c r="AR132" t="s">
        <v>77</v>
      </c>
      <c r="AS132" t="s">
        <v>87</v>
      </c>
      <c r="AT132" t="s">
        <v>87</v>
      </c>
      <c r="AU132" t="s">
        <v>87</v>
      </c>
      <c r="AV132" t="s">
        <v>77</v>
      </c>
      <c r="AW132" t="s">
        <v>77</v>
      </c>
      <c r="AX132" t="s">
        <v>77</v>
      </c>
      <c r="AY132" t="s">
        <v>77</v>
      </c>
      <c r="AZ132" t="s">
        <v>77</v>
      </c>
      <c r="BA132" t="s">
        <v>77</v>
      </c>
      <c r="BB132" t="s">
        <v>77</v>
      </c>
      <c r="BC132" t="s">
        <v>77</v>
      </c>
      <c r="BD132" t="s">
        <v>77</v>
      </c>
      <c r="BE132" t="s">
        <v>77</v>
      </c>
      <c r="BF132" t="s">
        <v>77</v>
      </c>
      <c r="BG132" t="s">
        <v>77</v>
      </c>
      <c r="BH132" t="s">
        <v>77</v>
      </c>
      <c r="BI132" t="s">
        <v>77</v>
      </c>
      <c r="BJ132" t="s">
        <v>77</v>
      </c>
      <c r="BK132" t="s">
        <v>77</v>
      </c>
      <c r="BL132" t="s">
        <v>77</v>
      </c>
      <c r="BM132" t="s">
        <v>77</v>
      </c>
    </row>
    <row r="133" spans="1:65" x14ac:dyDescent="0.25">
      <c r="A133" t="s">
        <v>749</v>
      </c>
      <c r="B133" t="s">
        <v>314</v>
      </c>
      <c r="C133" t="s">
        <v>120</v>
      </c>
      <c r="D133" t="s">
        <v>231</v>
      </c>
      <c r="E133">
        <v>2024</v>
      </c>
      <c r="F133">
        <v>2</v>
      </c>
      <c r="G133" t="s">
        <v>708</v>
      </c>
      <c r="H133" t="s">
        <v>1053</v>
      </c>
      <c r="I133">
        <v>178</v>
      </c>
      <c r="J133" t="s">
        <v>395</v>
      </c>
      <c r="K133" s="1" t="s">
        <v>750</v>
      </c>
      <c r="N133">
        <v>1</v>
      </c>
      <c r="O133">
        <v>390</v>
      </c>
      <c r="P133">
        <v>420</v>
      </c>
      <c r="Q133">
        <v>-440</v>
      </c>
      <c r="R133">
        <v>420</v>
      </c>
      <c r="S133">
        <v>225</v>
      </c>
      <c r="T133">
        <v>255</v>
      </c>
      <c r="U133">
        <v>270</v>
      </c>
      <c r="V133">
        <v>270</v>
      </c>
      <c r="W133">
        <v>690</v>
      </c>
      <c r="X133">
        <v>390</v>
      </c>
      <c r="Y133">
        <v>430</v>
      </c>
      <c r="Z133">
        <v>450</v>
      </c>
      <c r="AA133">
        <v>450</v>
      </c>
      <c r="AB133">
        <v>1140</v>
      </c>
      <c r="AC133" s="1" t="s">
        <v>751</v>
      </c>
      <c r="AD133" s="1" t="s">
        <v>751</v>
      </c>
      <c r="AE133" s="1" t="s">
        <v>752</v>
      </c>
      <c r="AF133" s="1" t="s">
        <v>735</v>
      </c>
      <c r="AG133" s="1" t="s">
        <v>752</v>
      </c>
      <c r="AH133" s="1" t="s">
        <v>753</v>
      </c>
      <c r="AI133" s="1" t="s">
        <v>753</v>
      </c>
      <c r="AJ133">
        <v>745.24649999999997</v>
      </c>
      <c r="AK133">
        <v>745.24649999999997</v>
      </c>
      <c r="AL133">
        <v>2</v>
      </c>
      <c r="AM133" t="s">
        <v>77</v>
      </c>
      <c r="AN133" t="s">
        <v>77</v>
      </c>
      <c r="AO133" t="s">
        <v>77</v>
      </c>
      <c r="AP133" t="s">
        <v>77</v>
      </c>
      <c r="AQ133" t="s">
        <v>77</v>
      </c>
      <c r="AR133" t="s">
        <v>77</v>
      </c>
      <c r="AS133" t="s">
        <v>87</v>
      </c>
      <c r="AT133" t="s">
        <v>87</v>
      </c>
      <c r="AU133" t="s">
        <v>87</v>
      </c>
      <c r="AV133" t="s">
        <v>77</v>
      </c>
      <c r="AW133" t="s">
        <v>77</v>
      </c>
      <c r="AX133" t="s">
        <v>77</v>
      </c>
      <c r="AY133" t="s">
        <v>77</v>
      </c>
      <c r="AZ133" t="s">
        <v>87</v>
      </c>
      <c r="BA133" t="s">
        <v>77</v>
      </c>
      <c r="BB133" t="s">
        <v>77</v>
      </c>
      <c r="BC133" t="s">
        <v>77</v>
      </c>
      <c r="BD133" t="s">
        <v>77</v>
      </c>
      <c r="BE133" t="s">
        <v>77</v>
      </c>
      <c r="BF133" t="s">
        <v>77</v>
      </c>
      <c r="BG133" t="s">
        <v>77</v>
      </c>
      <c r="BH133" t="s">
        <v>77</v>
      </c>
      <c r="BI133" t="s">
        <v>77</v>
      </c>
      <c r="BJ133" t="s">
        <v>77</v>
      </c>
      <c r="BK133" t="s">
        <v>77</v>
      </c>
      <c r="BL133" t="s">
        <v>77</v>
      </c>
      <c r="BM133" t="s">
        <v>77</v>
      </c>
    </row>
    <row r="134" spans="1:65" x14ac:dyDescent="0.25">
      <c r="A134" t="s">
        <v>758</v>
      </c>
      <c r="B134" t="s">
        <v>314</v>
      </c>
      <c r="C134" t="s">
        <v>120</v>
      </c>
      <c r="D134" t="s">
        <v>231</v>
      </c>
      <c r="E134">
        <v>2024</v>
      </c>
      <c r="F134">
        <v>2</v>
      </c>
      <c r="G134" t="s">
        <v>708</v>
      </c>
      <c r="H134" t="s">
        <v>1053</v>
      </c>
      <c r="I134">
        <v>180</v>
      </c>
      <c r="J134" t="s">
        <v>395</v>
      </c>
      <c r="K134" s="1" t="s">
        <v>759</v>
      </c>
      <c r="N134">
        <v>1</v>
      </c>
      <c r="O134">
        <v>370</v>
      </c>
      <c r="P134">
        <v>400</v>
      </c>
      <c r="Q134">
        <v>415</v>
      </c>
      <c r="R134">
        <v>415</v>
      </c>
      <c r="S134">
        <v>225</v>
      </c>
      <c r="T134">
        <v>245</v>
      </c>
      <c r="U134">
        <v>255</v>
      </c>
      <c r="V134">
        <v>255</v>
      </c>
      <c r="W134">
        <v>670</v>
      </c>
      <c r="X134">
        <v>380</v>
      </c>
      <c r="Y134">
        <v>440</v>
      </c>
      <c r="Z134">
        <v>-450</v>
      </c>
      <c r="AA134">
        <v>440</v>
      </c>
      <c r="AB134">
        <v>1110</v>
      </c>
      <c r="AC134" s="1" t="s">
        <v>760</v>
      </c>
      <c r="AD134" s="1" t="s">
        <v>760</v>
      </c>
      <c r="AE134" s="1" t="s">
        <v>761</v>
      </c>
      <c r="AF134" s="1" t="s">
        <v>762</v>
      </c>
      <c r="AG134" s="1" t="s">
        <v>761</v>
      </c>
      <c r="AH134" s="1" t="s">
        <v>763</v>
      </c>
      <c r="AI134" s="1" t="s">
        <v>763</v>
      </c>
      <c r="AJ134">
        <v>720.36225000000002</v>
      </c>
      <c r="AK134">
        <v>720.36225000000002</v>
      </c>
      <c r="AL134">
        <v>3</v>
      </c>
      <c r="AM134" t="s">
        <v>77</v>
      </c>
      <c r="AN134" t="s">
        <v>77</v>
      </c>
      <c r="AO134" t="s">
        <v>77</v>
      </c>
      <c r="AP134" t="s">
        <v>77</v>
      </c>
      <c r="AQ134" t="s">
        <v>77</v>
      </c>
      <c r="AR134" t="s">
        <v>77</v>
      </c>
      <c r="AS134" t="s">
        <v>77</v>
      </c>
      <c r="AT134" t="s">
        <v>77</v>
      </c>
      <c r="AU134" t="s">
        <v>77</v>
      </c>
      <c r="AV134" t="s">
        <v>77</v>
      </c>
      <c r="AW134" t="s">
        <v>77</v>
      </c>
      <c r="AX134" t="s">
        <v>77</v>
      </c>
      <c r="AY134" t="s">
        <v>77</v>
      </c>
      <c r="AZ134" t="s">
        <v>77</v>
      </c>
      <c r="BA134" t="s">
        <v>77</v>
      </c>
      <c r="BB134" t="s">
        <v>77</v>
      </c>
      <c r="BC134" t="s">
        <v>77</v>
      </c>
      <c r="BD134" t="s">
        <v>77</v>
      </c>
      <c r="BE134" t="s">
        <v>77</v>
      </c>
      <c r="BF134" t="s">
        <v>77</v>
      </c>
      <c r="BG134" t="s">
        <v>77</v>
      </c>
      <c r="BH134" t="s">
        <v>77</v>
      </c>
      <c r="BI134" t="s">
        <v>77</v>
      </c>
      <c r="BJ134" t="s">
        <v>77</v>
      </c>
      <c r="BK134" t="s">
        <v>87</v>
      </c>
      <c r="BL134" t="s">
        <v>87</v>
      </c>
      <c r="BM134" t="s">
        <v>77</v>
      </c>
    </row>
    <row r="135" spans="1:65" x14ac:dyDescent="0.25">
      <c r="A135" t="s">
        <v>754</v>
      </c>
      <c r="B135" t="s">
        <v>314</v>
      </c>
      <c r="C135" t="s">
        <v>120</v>
      </c>
      <c r="D135" t="s">
        <v>121</v>
      </c>
      <c r="E135">
        <v>2024</v>
      </c>
      <c r="F135">
        <v>2</v>
      </c>
      <c r="G135" t="s">
        <v>708</v>
      </c>
      <c r="H135" t="s">
        <v>1053</v>
      </c>
      <c r="I135">
        <v>175</v>
      </c>
      <c r="J135" t="s">
        <v>395</v>
      </c>
      <c r="K135" s="1" t="s">
        <v>755</v>
      </c>
      <c r="N135">
        <v>1</v>
      </c>
      <c r="O135">
        <v>380</v>
      </c>
      <c r="P135">
        <v>395</v>
      </c>
      <c r="Q135">
        <v>410</v>
      </c>
      <c r="R135">
        <v>410</v>
      </c>
      <c r="S135">
        <v>215</v>
      </c>
      <c r="T135">
        <v>225</v>
      </c>
      <c r="U135">
        <v>-235</v>
      </c>
      <c r="V135">
        <v>225</v>
      </c>
      <c r="W135">
        <v>635</v>
      </c>
      <c r="X135">
        <v>445</v>
      </c>
      <c r="Y135">
        <v>470</v>
      </c>
      <c r="Z135">
        <v>-485</v>
      </c>
      <c r="AA135">
        <v>470</v>
      </c>
      <c r="AB135">
        <v>1105</v>
      </c>
      <c r="AC135" s="1" t="s">
        <v>756</v>
      </c>
      <c r="AD135" s="1" t="s">
        <v>756</v>
      </c>
      <c r="AE135" s="1" t="s">
        <v>757</v>
      </c>
      <c r="AF135" s="1" t="s">
        <v>504</v>
      </c>
      <c r="AG135" s="1" t="s">
        <v>757</v>
      </c>
      <c r="AH135">
        <v>70.972580610858401</v>
      </c>
      <c r="AI135">
        <v>70.972580610858401</v>
      </c>
      <c r="AJ135">
        <v>730.62599999999998</v>
      </c>
      <c r="AK135">
        <v>730.62599999999998</v>
      </c>
      <c r="AL135">
        <v>4</v>
      </c>
      <c r="AM135" t="s">
        <v>77</v>
      </c>
      <c r="AN135" t="s">
        <v>77</v>
      </c>
      <c r="AO135" t="s">
        <v>77</v>
      </c>
      <c r="AP135" t="s">
        <v>77</v>
      </c>
      <c r="AQ135" t="s">
        <v>77</v>
      </c>
      <c r="AR135" t="s">
        <v>77</v>
      </c>
      <c r="AS135" t="s">
        <v>77</v>
      </c>
      <c r="AT135" t="s">
        <v>77</v>
      </c>
      <c r="AU135" t="s">
        <v>77</v>
      </c>
      <c r="AV135" t="s">
        <v>77</v>
      </c>
      <c r="AW135" t="s">
        <v>77</v>
      </c>
      <c r="AX135" t="s">
        <v>77</v>
      </c>
      <c r="AY135" t="s">
        <v>77</v>
      </c>
      <c r="AZ135" t="s">
        <v>77</v>
      </c>
      <c r="BA135" t="s">
        <v>77</v>
      </c>
      <c r="BB135" t="s">
        <v>87</v>
      </c>
      <c r="BC135" t="s">
        <v>87</v>
      </c>
      <c r="BD135" t="s">
        <v>87</v>
      </c>
      <c r="BE135" t="s">
        <v>77</v>
      </c>
      <c r="BF135" t="s">
        <v>77</v>
      </c>
      <c r="BG135" t="s">
        <v>77</v>
      </c>
      <c r="BH135" t="s">
        <v>77</v>
      </c>
      <c r="BI135" t="s">
        <v>77</v>
      </c>
      <c r="BJ135" t="s">
        <v>77</v>
      </c>
      <c r="BK135" t="s">
        <v>87</v>
      </c>
      <c r="BL135" t="s">
        <v>87</v>
      </c>
      <c r="BM135" t="s">
        <v>87</v>
      </c>
    </row>
    <row r="136" spans="1:65" x14ac:dyDescent="0.25">
      <c r="A136" t="s">
        <v>797</v>
      </c>
      <c r="B136" t="s">
        <v>314</v>
      </c>
      <c r="C136" t="s">
        <v>120</v>
      </c>
      <c r="D136" t="s">
        <v>121</v>
      </c>
      <c r="E136">
        <v>2024</v>
      </c>
      <c r="F136">
        <v>2</v>
      </c>
      <c r="G136" t="s">
        <v>708</v>
      </c>
      <c r="H136" t="s">
        <v>1053</v>
      </c>
      <c r="I136">
        <v>178</v>
      </c>
      <c r="J136" t="s">
        <v>395</v>
      </c>
      <c r="K136" s="1" t="s">
        <v>750</v>
      </c>
      <c r="N136">
        <v>1</v>
      </c>
      <c r="O136">
        <v>350</v>
      </c>
      <c r="P136">
        <v>370</v>
      </c>
      <c r="Q136">
        <v>-385</v>
      </c>
      <c r="R136">
        <v>370</v>
      </c>
      <c r="S136">
        <v>260</v>
      </c>
      <c r="T136">
        <v>275</v>
      </c>
      <c r="U136">
        <v>-280</v>
      </c>
      <c r="V136">
        <v>275</v>
      </c>
      <c r="W136">
        <v>645</v>
      </c>
      <c r="X136">
        <v>350</v>
      </c>
      <c r="Y136">
        <v>370</v>
      </c>
      <c r="Z136">
        <v>390</v>
      </c>
      <c r="AA136">
        <v>390</v>
      </c>
      <c r="AB136">
        <v>1035</v>
      </c>
      <c r="AC136" s="1" t="s">
        <v>798</v>
      </c>
      <c r="AD136" s="1" t="s">
        <v>798</v>
      </c>
      <c r="AE136">
        <v>318.66533639379202</v>
      </c>
      <c r="AF136" s="1" t="s">
        <v>479</v>
      </c>
      <c r="AG136">
        <v>318.66533639379202</v>
      </c>
      <c r="AH136" s="1" t="s">
        <v>799</v>
      </c>
      <c r="AI136" s="1" t="s">
        <v>799</v>
      </c>
      <c r="AJ136">
        <v>676.60537499999998</v>
      </c>
      <c r="AK136">
        <v>676.60537499999998</v>
      </c>
      <c r="AL136">
        <v>5</v>
      </c>
      <c r="AM136" t="s">
        <v>77</v>
      </c>
      <c r="AN136" t="s">
        <v>77</v>
      </c>
      <c r="AO136" t="s">
        <v>77</v>
      </c>
      <c r="AP136" t="s">
        <v>77</v>
      </c>
      <c r="AQ136" t="s">
        <v>77</v>
      </c>
      <c r="AR136" t="s">
        <v>77</v>
      </c>
      <c r="AS136" t="s">
        <v>87</v>
      </c>
      <c r="AT136" t="s">
        <v>87</v>
      </c>
      <c r="AU136" t="s">
        <v>87</v>
      </c>
      <c r="AV136" t="s">
        <v>77</v>
      </c>
      <c r="AW136" t="s">
        <v>77</v>
      </c>
      <c r="AX136" t="s">
        <v>77</v>
      </c>
      <c r="AY136" t="s">
        <v>77</v>
      </c>
      <c r="AZ136" t="s">
        <v>77</v>
      </c>
      <c r="BA136" t="s">
        <v>77</v>
      </c>
      <c r="BB136" t="s">
        <v>87</v>
      </c>
      <c r="BC136" t="s">
        <v>87</v>
      </c>
      <c r="BD136" t="s">
        <v>87</v>
      </c>
      <c r="BE136" t="s">
        <v>77</v>
      </c>
      <c r="BF136" t="s">
        <v>77</v>
      </c>
      <c r="BG136" t="s">
        <v>77</v>
      </c>
      <c r="BH136" t="s">
        <v>77</v>
      </c>
      <c r="BI136" t="s">
        <v>77</v>
      </c>
      <c r="BJ136" t="s">
        <v>77</v>
      </c>
      <c r="BK136" t="s">
        <v>77</v>
      </c>
      <c r="BL136" t="s">
        <v>77</v>
      </c>
      <c r="BM136" t="s">
        <v>77</v>
      </c>
    </row>
    <row r="137" spans="1:65" x14ac:dyDescent="0.25">
      <c r="A137" t="s">
        <v>791</v>
      </c>
      <c r="B137" t="s">
        <v>314</v>
      </c>
      <c r="C137" t="s">
        <v>120</v>
      </c>
      <c r="D137" t="s">
        <v>133</v>
      </c>
      <c r="E137">
        <v>2024</v>
      </c>
      <c r="F137">
        <v>2</v>
      </c>
      <c r="G137" t="s">
        <v>708</v>
      </c>
      <c r="H137" t="s">
        <v>1053</v>
      </c>
      <c r="I137">
        <v>173</v>
      </c>
      <c r="J137" t="s">
        <v>395</v>
      </c>
      <c r="K137" s="1" t="s">
        <v>792</v>
      </c>
      <c r="N137">
        <v>1</v>
      </c>
      <c r="O137">
        <v>330</v>
      </c>
      <c r="P137">
        <v>360</v>
      </c>
      <c r="Q137">
        <v>375</v>
      </c>
      <c r="R137">
        <v>375</v>
      </c>
      <c r="S137">
        <v>190</v>
      </c>
      <c r="T137">
        <v>210</v>
      </c>
      <c r="U137">
        <v>225</v>
      </c>
      <c r="V137">
        <v>225</v>
      </c>
      <c r="W137">
        <v>600</v>
      </c>
      <c r="X137">
        <v>380</v>
      </c>
      <c r="Y137">
        <v>410</v>
      </c>
      <c r="Z137">
        <v>430</v>
      </c>
      <c r="AA137">
        <v>430</v>
      </c>
      <c r="AB137">
        <v>1030</v>
      </c>
      <c r="AC137" s="1" t="s">
        <v>793</v>
      </c>
      <c r="AD137" s="1" t="s">
        <v>793</v>
      </c>
      <c r="AE137" s="1" t="s">
        <v>794</v>
      </c>
      <c r="AF137" s="1" t="s">
        <v>530</v>
      </c>
      <c r="AG137" s="1" t="s">
        <v>794</v>
      </c>
      <c r="AH137" s="1" t="s">
        <v>795</v>
      </c>
      <c r="AI137" s="1" t="s">
        <v>795</v>
      </c>
      <c r="AJ137" s="1" t="s">
        <v>796</v>
      </c>
      <c r="AK137" s="1" t="s">
        <v>796</v>
      </c>
      <c r="AL137">
        <v>6</v>
      </c>
      <c r="AM137" t="s">
        <v>77</v>
      </c>
      <c r="AN137" t="s">
        <v>77</v>
      </c>
      <c r="AO137" t="s">
        <v>77</v>
      </c>
      <c r="AP137" t="s">
        <v>77</v>
      </c>
      <c r="AQ137" t="s">
        <v>77</v>
      </c>
      <c r="AR137" t="s">
        <v>77</v>
      </c>
      <c r="AS137" t="s">
        <v>87</v>
      </c>
      <c r="AT137" t="s">
        <v>77</v>
      </c>
      <c r="AU137" t="s">
        <v>77</v>
      </c>
      <c r="AV137" t="s">
        <v>77</v>
      </c>
      <c r="AW137" t="s">
        <v>77</v>
      </c>
      <c r="AX137" t="s">
        <v>77</v>
      </c>
      <c r="AY137" t="s">
        <v>77</v>
      </c>
      <c r="AZ137" t="s">
        <v>77</v>
      </c>
      <c r="BA137" t="s">
        <v>77</v>
      </c>
      <c r="BB137" t="s">
        <v>77</v>
      </c>
      <c r="BC137" t="s">
        <v>77</v>
      </c>
      <c r="BD137" t="s">
        <v>77</v>
      </c>
      <c r="BE137" t="s">
        <v>77</v>
      </c>
      <c r="BF137" t="s">
        <v>77</v>
      </c>
      <c r="BG137" t="s">
        <v>77</v>
      </c>
      <c r="BH137" t="s">
        <v>77</v>
      </c>
      <c r="BI137" t="s">
        <v>77</v>
      </c>
      <c r="BJ137" t="s">
        <v>77</v>
      </c>
      <c r="BK137" t="s">
        <v>77</v>
      </c>
      <c r="BL137" t="s">
        <v>77</v>
      </c>
      <c r="BM137" t="s">
        <v>77</v>
      </c>
    </row>
    <row r="138" spans="1:65" x14ac:dyDescent="0.25">
      <c r="A138" t="s">
        <v>875</v>
      </c>
      <c r="B138" t="s">
        <v>314</v>
      </c>
      <c r="C138" t="s">
        <v>120</v>
      </c>
      <c r="D138" t="s">
        <v>238</v>
      </c>
      <c r="E138">
        <v>2024</v>
      </c>
      <c r="F138">
        <v>2</v>
      </c>
      <c r="G138" t="s">
        <v>708</v>
      </c>
      <c r="H138" t="s">
        <v>1053</v>
      </c>
      <c r="I138">
        <v>179</v>
      </c>
      <c r="J138" t="s">
        <v>395</v>
      </c>
      <c r="K138" s="1" t="s">
        <v>876</v>
      </c>
      <c r="N138">
        <v>1</v>
      </c>
      <c r="O138">
        <v>295</v>
      </c>
      <c r="P138">
        <v>315</v>
      </c>
      <c r="Q138">
        <v>-325</v>
      </c>
      <c r="R138">
        <v>315</v>
      </c>
      <c r="S138">
        <v>245</v>
      </c>
      <c r="T138">
        <v>260</v>
      </c>
      <c r="U138">
        <v>-265</v>
      </c>
      <c r="V138">
        <v>260</v>
      </c>
      <c r="W138">
        <v>575</v>
      </c>
      <c r="X138">
        <v>325</v>
      </c>
      <c r="Y138">
        <v>335</v>
      </c>
      <c r="AA138">
        <v>335</v>
      </c>
      <c r="AB138">
        <v>910</v>
      </c>
      <c r="AC138" s="1" t="s">
        <v>877</v>
      </c>
      <c r="AD138" s="1" t="s">
        <v>877</v>
      </c>
      <c r="AE138" s="1" t="s">
        <v>878</v>
      </c>
      <c r="AF138" s="1" t="s">
        <v>602</v>
      </c>
      <c r="AG138" s="1" t="s">
        <v>878</v>
      </c>
      <c r="AH138" s="1" t="s">
        <v>879</v>
      </c>
      <c r="AI138" s="1" t="s">
        <v>879</v>
      </c>
      <c r="AJ138">
        <v>592.68299999999999</v>
      </c>
      <c r="AK138">
        <v>592.68299999999999</v>
      </c>
      <c r="AL138">
        <v>7</v>
      </c>
      <c r="AM138" t="s">
        <v>77</v>
      </c>
      <c r="AN138" t="s">
        <v>77</v>
      </c>
      <c r="AO138" t="s">
        <v>77</v>
      </c>
      <c r="AP138" t="s">
        <v>87</v>
      </c>
      <c r="AQ138" t="s">
        <v>77</v>
      </c>
      <c r="AR138" t="s">
        <v>77</v>
      </c>
      <c r="AS138" t="s">
        <v>87</v>
      </c>
      <c r="AT138" t="s">
        <v>87</v>
      </c>
      <c r="AU138" t="s">
        <v>87</v>
      </c>
      <c r="AV138" t="s">
        <v>77</v>
      </c>
      <c r="AW138" t="s">
        <v>77</v>
      </c>
      <c r="AX138" t="s">
        <v>77</v>
      </c>
      <c r="AY138" t="s">
        <v>87</v>
      </c>
      <c r="AZ138" t="s">
        <v>77</v>
      </c>
      <c r="BA138" t="s">
        <v>77</v>
      </c>
      <c r="BB138" t="s">
        <v>87</v>
      </c>
      <c r="BC138" t="s">
        <v>87</v>
      </c>
      <c r="BD138" t="s">
        <v>87</v>
      </c>
      <c r="BE138" t="s">
        <v>77</v>
      </c>
      <c r="BF138" t="s">
        <v>77</v>
      </c>
      <c r="BG138" t="s">
        <v>77</v>
      </c>
      <c r="BH138" t="s">
        <v>77</v>
      </c>
      <c r="BI138" t="s">
        <v>77</v>
      </c>
      <c r="BJ138" t="s">
        <v>77</v>
      </c>
    </row>
    <row r="139" spans="1:65" x14ac:dyDescent="0.25">
      <c r="A139" t="s">
        <v>880</v>
      </c>
      <c r="B139" t="s">
        <v>314</v>
      </c>
      <c r="C139" t="s">
        <v>120</v>
      </c>
      <c r="D139" t="s">
        <v>245</v>
      </c>
      <c r="E139">
        <v>2024</v>
      </c>
      <c r="F139">
        <v>2</v>
      </c>
      <c r="G139" t="s">
        <v>708</v>
      </c>
      <c r="H139" t="s">
        <v>1053</v>
      </c>
      <c r="I139">
        <v>175.6</v>
      </c>
      <c r="J139" t="s">
        <v>395</v>
      </c>
      <c r="K139" s="1" t="s">
        <v>881</v>
      </c>
      <c r="N139">
        <v>1</v>
      </c>
      <c r="O139">
        <v>-225</v>
      </c>
      <c r="P139">
        <v>260</v>
      </c>
      <c r="Q139">
        <v>-300</v>
      </c>
      <c r="R139">
        <v>260</v>
      </c>
      <c r="S139">
        <v>-205</v>
      </c>
      <c r="T139">
        <v>225</v>
      </c>
      <c r="U139">
        <v>235</v>
      </c>
      <c r="V139">
        <v>235</v>
      </c>
      <c r="W139">
        <v>495</v>
      </c>
      <c r="X139">
        <v>325</v>
      </c>
      <c r="Y139">
        <v>385</v>
      </c>
      <c r="Z139">
        <v>405</v>
      </c>
      <c r="AA139">
        <v>405</v>
      </c>
      <c r="AB139">
        <v>900</v>
      </c>
      <c r="AC139" s="1" t="s">
        <v>882</v>
      </c>
      <c r="AD139" s="1" t="s">
        <v>882</v>
      </c>
      <c r="AE139" s="1" t="s">
        <v>883</v>
      </c>
      <c r="AF139" s="1" t="s">
        <v>492</v>
      </c>
      <c r="AG139" s="1" t="s">
        <v>883</v>
      </c>
      <c r="AH139" s="1" t="s">
        <v>884</v>
      </c>
      <c r="AI139" s="1" t="s">
        <v>884</v>
      </c>
      <c r="AJ139">
        <v>593.79750000000001</v>
      </c>
      <c r="AK139">
        <v>593.79750000000001</v>
      </c>
      <c r="AL139">
        <v>8</v>
      </c>
      <c r="AM139" t="s">
        <v>87</v>
      </c>
      <c r="AN139" t="s">
        <v>87</v>
      </c>
      <c r="AO139" t="s">
        <v>87</v>
      </c>
      <c r="AP139" t="s">
        <v>77</v>
      </c>
      <c r="AQ139" t="s">
        <v>77</v>
      </c>
      <c r="AR139" t="s">
        <v>77</v>
      </c>
      <c r="AS139" t="s">
        <v>87</v>
      </c>
      <c r="AT139" t="s">
        <v>87</v>
      </c>
      <c r="AU139" t="s">
        <v>87</v>
      </c>
      <c r="AV139" t="s">
        <v>87</v>
      </c>
      <c r="AW139" t="s">
        <v>77</v>
      </c>
      <c r="AX139" t="s">
        <v>95</v>
      </c>
      <c r="AY139" t="s">
        <v>77</v>
      </c>
      <c r="AZ139" t="s">
        <v>77</v>
      </c>
      <c r="BA139" t="s">
        <v>77</v>
      </c>
      <c r="BB139" t="s">
        <v>87</v>
      </c>
      <c r="BC139" t="s">
        <v>77</v>
      </c>
      <c r="BD139" t="s">
        <v>77</v>
      </c>
      <c r="BE139" t="s">
        <v>77</v>
      </c>
      <c r="BF139" t="s">
        <v>77</v>
      </c>
      <c r="BG139" t="s">
        <v>77</v>
      </c>
      <c r="BH139" t="s">
        <v>77</v>
      </c>
      <c r="BI139" t="s">
        <v>77</v>
      </c>
      <c r="BJ139" t="s">
        <v>77</v>
      </c>
      <c r="BK139" t="s">
        <v>77</v>
      </c>
      <c r="BL139" t="s">
        <v>77</v>
      </c>
      <c r="BM139" t="s">
        <v>77</v>
      </c>
    </row>
    <row r="140" spans="1:65" x14ac:dyDescent="0.25">
      <c r="A140" t="s">
        <v>901</v>
      </c>
      <c r="B140" t="s">
        <v>314</v>
      </c>
      <c r="C140" t="s">
        <v>120</v>
      </c>
      <c r="D140" t="s">
        <v>238</v>
      </c>
      <c r="E140">
        <v>2024</v>
      </c>
      <c r="F140">
        <v>2</v>
      </c>
      <c r="G140" t="s">
        <v>708</v>
      </c>
      <c r="H140" t="s">
        <v>1053</v>
      </c>
      <c r="I140">
        <v>174</v>
      </c>
      <c r="J140" t="s">
        <v>395</v>
      </c>
      <c r="K140" s="1" t="s">
        <v>489</v>
      </c>
      <c r="N140">
        <v>1</v>
      </c>
      <c r="O140">
        <v>200</v>
      </c>
      <c r="P140">
        <v>230</v>
      </c>
      <c r="Q140">
        <v>245</v>
      </c>
      <c r="R140">
        <v>245</v>
      </c>
      <c r="S140">
        <v>195</v>
      </c>
      <c r="T140">
        <v>205</v>
      </c>
      <c r="U140">
        <v>215</v>
      </c>
      <c r="V140">
        <v>215</v>
      </c>
      <c r="W140">
        <v>460</v>
      </c>
      <c r="X140">
        <v>365</v>
      </c>
      <c r="Y140">
        <v>390</v>
      </c>
      <c r="Z140">
        <v>405</v>
      </c>
      <c r="AA140">
        <v>405</v>
      </c>
      <c r="AB140">
        <v>865</v>
      </c>
      <c r="AC140" s="1" t="s">
        <v>902</v>
      </c>
      <c r="AD140" s="1" t="s">
        <v>902</v>
      </c>
      <c r="AE140" s="1" t="s">
        <v>903</v>
      </c>
      <c r="AF140" s="1" t="s">
        <v>904</v>
      </c>
      <c r="AG140" s="1" t="s">
        <v>903</v>
      </c>
      <c r="AH140" s="1" t="s">
        <v>905</v>
      </c>
      <c r="AI140" s="1" t="s">
        <v>905</v>
      </c>
      <c r="AJ140" s="1" t="s">
        <v>906</v>
      </c>
      <c r="AK140" s="1" t="s">
        <v>906</v>
      </c>
      <c r="AL140">
        <v>9</v>
      </c>
      <c r="AM140" t="s">
        <v>77</v>
      </c>
      <c r="AN140" t="s">
        <v>77</v>
      </c>
      <c r="AO140" t="s">
        <v>77</v>
      </c>
      <c r="AP140" t="s">
        <v>77</v>
      </c>
      <c r="AQ140" t="s">
        <v>77</v>
      </c>
      <c r="AR140" t="s">
        <v>77</v>
      </c>
      <c r="AS140" t="s">
        <v>77</v>
      </c>
      <c r="AT140" t="s">
        <v>77</v>
      </c>
      <c r="AU140" t="s">
        <v>77</v>
      </c>
      <c r="AV140" t="s">
        <v>77</v>
      </c>
      <c r="AW140" t="s">
        <v>77</v>
      </c>
      <c r="AX140" t="s">
        <v>77</v>
      </c>
      <c r="AY140" t="s">
        <v>77</v>
      </c>
      <c r="AZ140" t="s">
        <v>77</v>
      </c>
      <c r="BA140" t="s">
        <v>77</v>
      </c>
      <c r="BB140" t="s">
        <v>77</v>
      </c>
      <c r="BC140" t="s">
        <v>77</v>
      </c>
      <c r="BD140" t="s">
        <v>77</v>
      </c>
      <c r="BE140" t="s">
        <v>77</v>
      </c>
      <c r="BF140" t="s">
        <v>77</v>
      </c>
      <c r="BG140" t="s">
        <v>77</v>
      </c>
      <c r="BH140" t="s">
        <v>77</v>
      </c>
      <c r="BI140" t="s">
        <v>77</v>
      </c>
      <c r="BJ140" t="s">
        <v>77</v>
      </c>
      <c r="BK140" t="s">
        <v>77</v>
      </c>
      <c r="BL140" t="s">
        <v>77</v>
      </c>
      <c r="BM140" t="s">
        <v>77</v>
      </c>
    </row>
    <row r="141" spans="1:65" x14ac:dyDescent="0.25">
      <c r="A141" t="s">
        <v>907</v>
      </c>
      <c r="B141" t="s">
        <v>314</v>
      </c>
      <c r="C141" t="s">
        <v>120</v>
      </c>
      <c r="D141" t="s">
        <v>423</v>
      </c>
      <c r="E141">
        <v>2024</v>
      </c>
      <c r="F141">
        <v>2</v>
      </c>
      <c r="G141" t="s">
        <v>708</v>
      </c>
      <c r="H141" t="s">
        <v>1053</v>
      </c>
      <c r="I141">
        <v>181.8</v>
      </c>
      <c r="J141" t="s">
        <v>395</v>
      </c>
      <c r="K141" s="1" t="s">
        <v>908</v>
      </c>
      <c r="N141">
        <v>1</v>
      </c>
      <c r="O141">
        <v>285</v>
      </c>
      <c r="P141">
        <v>305</v>
      </c>
      <c r="Q141">
        <v>310</v>
      </c>
      <c r="R141">
        <v>310</v>
      </c>
      <c r="S141">
        <v>190</v>
      </c>
      <c r="T141">
        <v>200</v>
      </c>
      <c r="U141">
        <v>210</v>
      </c>
      <c r="V141">
        <v>210</v>
      </c>
      <c r="W141">
        <v>520</v>
      </c>
      <c r="X141">
        <v>290</v>
      </c>
      <c r="Y141">
        <v>315</v>
      </c>
      <c r="Z141">
        <v>340</v>
      </c>
      <c r="AA141">
        <v>340</v>
      </c>
      <c r="AB141">
        <v>860</v>
      </c>
      <c r="AC141" s="1" t="s">
        <v>909</v>
      </c>
      <c r="AD141" s="1" t="s">
        <v>909</v>
      </c>
      <c r="AE141" s="1" t="s">
        <v>910</v>
      </c>
      <c r="AF141" s="1" t="s">
        <v>911</v>
      </c>
      <c r="AG141" s="1" t="s">
        <v>910</v>
      </c>
      <c r="AH141" s="1" t="s">
        <v>912</v>
      </c>
      <c r="AI141" s="1" t="s">
        <v>912</v>
      </c>
      <c r="AJ141">
        <v>554.57100000000003</v>
      </c>
      <c r="AK141">
        <v>554.57100000000003</v>
      </c>
      <c r="AL141">
        <v>10</v>
      </c>
      <c r="AM141" t="s">
        <v>77</v>
      </c>
      <c r="AN141" t="s">
        <v>77</v>
      </c>
      <c r="AO141" t="s">
        <v>77</v>
      </c>
      <c r="AP141" t="s">
        <v>87</v>
      </c>
      <c r="AQ141" t="s">
        <v>77</v>
      </c>
      <c r="AR141" t="s">
        <v>77</v>
      </c>
      <c r="AS141" t="s">
        <v>77</v>
      </c>
      <c r="AT141" t="s">
        <v>77</v>
      </c>
      <c r="AU141" t="s">
        <v>77</v>
      </c>
      <c r="AV141" t="s">
        <v>77</v>
      </c>
      <c r="AW141" t="s">
        <v>77</v>
      </c>
      <c r="AX141" t="s">
        <v>77</v>
      </c>
      <c r="AY141" t="s">
        <v>77</v>
      </c>
      <c r="AZ141" t="s">
        <v>77</v>
      </c>
      <c r="BA141" t="s">
        <v>77</v>
      </c>
      <c r="BB141" t="s">
        <v>77</v>
      </c>
      <c r="BC141" t="s">
        <v>77</v>
      </c>
      <c r="BD141" t="s">
        <v>77</v>
      </c>
      <c r="BE141" t="s">
        <v>77</v>
      </c>
      <c r="BF141" t="s">
        <v>77</v>
      </c>
      <c r="BG141" t="s">
        <v>77</v>
      </c>
      <c r="BH141" t="s">
        <v>77</v>
      </c>
      <c r="BI141" t="s">
        <v>77</v>
      </c>
      <c r="BJ141" t="s">
        <v>77</v>
      </c>
      <c r="BK141" t="s">
        <v>77</v>
      </c>
      <c r="BL141" t="s">
        <v>77</v>
      </c>
      <c r="BM141" t="s">
        <v>77</v>
      </c>
    </row>
    <row r="142" spans="1:65" x14ac:dyDescent="0.25">
      <c r="A142" t="s">
        <v>965</v>
      </c>
      <c r="B142" t="s">
        <v>314</v>
      </c>
      <c r="C142" t="s">
        <v>120</v>
      </c>
      <c r="D142" t="s">
        <v>238</v>
      </c>
      <c r="E142">
        <v>2024</v>
      </c>
      <c r="F142">
        <v>2</v>
      </c>
      <c r="G142" t="s">
        <v>708</v>
      </c>
      <c r="H142" t="s">
        <v>1053</v>
      </c>
      <c r="I142">
        <v>168</v>
      </c>
      <c r="J142" t="s">
        <v>395</v>
      </c>
      <c r="K142" s="1" t="s">
        <v>966</v>
      </c>
      <c r="N142">
        <v>1</v>
      </c>
      <c r="O142">
        <v>215</v>
      </c>
      <c r="P142">
        <v>230</v>
      </c>
      <c r="Q142">
        <v>240</v>
      </c>
      <c r="R142">
        <v>240</v>
      </c>
      <c r="S142">
        <v>155</v>
      </c>
      <c r="T142">
        <v>165</v>
      </c>
      <c r="U142">
        <v>-180</v>
      </c>
      <c r="V142">
        <v>165</v>
      </c>
      <c r="W142">
        <v>405</v>
      </c>
      <c r="X142">
        <v>315</v>
      </c>
      <c r="Y142">
        <v>335</v>
      </c>
      <c r="Z142">
        <v>-355</v>
      </c>
      <c r="AA142">
        <v>335</v>
      </c>
      <c r="AB142">
        <v>740</v>
      </c>
      <c r="AC142" s="1" t="s">
        <v>967</v>
      </c>
      <c r="AD142" s="1" t="s">
        <v>967</v>
      </c>
      <c r="AE142" s="1" t="s">
        <v>968</v>
      </c>
      <c r="AF142" s="1" t="s">
        <v>92</v>
      </c>
      <c r="AG142" s="1" t="s">
        <v>968</v>
      </c>
      <c r="AH142" s="1" t="s">
        <v>969</v>
      </c>
      <c r="AI142" s="1" t="s">
        <v>969</v>
      </c>
      <c r="AJ142" s="1" t="s">
        <v>970</v>
      </c>
      <c r="AK142" s="1" t="s">
        <v>970</v>
      </c>
      <c r="AL142">
        <v>11</v>
      </c>
      <c r="AM142" t="s">
        <v>77</v>
      </c>
      <c r="AN142" t="s">
        <v>77</v>
      </c>
      <c r="AO142" t="s">
        <v>77</v>
      </c>
      <c r="AP142" t="s">
        <v>77</v>
      </c>
      <c r="AQ142" t="s">
        <v>77</v>
      </c>
      <c r="AR142" t="s">
        <v>77</v>
      </c>
      <c r="AS142" t="s">
        <v>77</v>
      </c>
      <c r="AT142" t="s">
        <v>77</v>
      </c>
      <c r="AU142" t="s">
        <v>77</v>
      </c>
      <c r="AV142" t="s">
        <v>77</v>
      </c>
      <c r="AW142" t="s">
        <v>77</v>
      </c>
      <c r="AX142" t="s">
        <v>77</v>
      </c>
      <c r="AY142" t="s">
        <v>77</v>
      </c>
      <c r="AZ142" t="s">
        <v>77</v>
      </c>
      <c r="BA142" t="s">
        <v>77</v>
      </c>
      <c r="BB142" t="s">
        <v>87</v>
      </c>
      <c r="BC142" t="s">
        <v>87</v>
      </c>
      <c r="BD142" t="s">
        <v>87</v>
      </c>
      <c r="BE142" t="s">
        <v>77</v>
      </c>
      <c r="BF142" t="s">
        <v>77</v>
      </c>
      <c r="BG142" t="s">
        <v>77</v>
      </c>
      <c r="BH142" t="s">
        <v>77</v>
      </c>
      <c r="BI142" t="s">
        <v>77</v>
      </c>
      <c r="BJ142" t="s">
        <v>77</v>
      </c>
      <c r="BK142" t="s">
        <v>87</v>
      </c>
      <c r="BL142" t="s">
        <v>77</v>
      </c>
      <c r="BM142" t="s">
        <v>87</v>
      </c>
    </row>
    <row r="143" spans="1:65" x14ac:dyDescent="0.25">
      <c r="A143" t="s">
        <v>995</v>
      </c>
      <c r="B143" t="s">
        <v>314</v>
      </c>
      <c r="C143" t="s">
        <v>120</v>
      </c>
      <c r="D143" t="s">
        <v>238</v>
      </c>
      <c r="E143">
        <v>2024</v>
      </c>
      <c r="F143">
        <v>2</v>
      </c>
      <c r="G143" t="s">
        <v>708</v>
      </c>
      <c r="H143" t="s">
        <v>1053</v>
      </c>
      <c r="I143">
        <v>181</v>
      </c>
      <c r="J143" t="s">
        <v>395</v>
      </c>
      <c r="K143" s="1" t="s">
        <v>513</v>
      </c>
      <c r="N143">
        <v>1</v>
      </c>
      <c r="O143">
        <v>185</v>
      </c>
      <c r="P143">
        <v>200</v>
      </c>
      <c r="Q143">
        <v>225</v>
      </c>
      <c r="R143">
        <v>225</v>
      </c>
      <c r="S143">
        <v>115</v>
      </c>
      <c r="T143">
        <v>125</v>
      </c>
      <c r="U143">
        <v>-135</v>
      </c>
      <c r="V143">
        <v>125</v>
      </c>
      <c r="W143">
        <v>350</v>
      </c>
      <c r="X143">
        <v>225</v>
      </c>
      <c r="Y143">
        <v>245</v>
      </c>
      <c r="Z143">
        <v>270</v>
      </c>
      <c r="AA143">
        <v>270</v>
      </c>
      <c r="AB143">
        <v>620</v>
      </c>
      <c r="AC143" s="1" t="s">
        <v>996</v>
      </c>
      <c r="AD143" s="1" t="s">
        <v>996</v>
      </c>
      <c r="AE143" s="1" t="s">
        <v>997</v>
      </c>
      <c r="AF143" s="1" t="s">
        <v>675</v>
      </c>
      <c r="AG143" s="1" t="s">
        <v>997</v>
      </c>
      <c r="AH143" s="1" t="s">
        <v>998</v>
      </c>
      <c r="AI143" s="1" t="s">
        <v>998</v>
      </c>
      <c r="AJ143" s="1" t="s">
        <v>999</v>
      </c>
      <c r="AK143" s="1" t="s">
        <v>999</v>
      </c>
      <c r="AL143">
        <v>12</v>
      </c>
      <c r="AM143" t="s">
        <v>77</v>
      </c>
      <c r="AN143" t="s">
        <v>77</v>
      </c>
      <c r="AO143" t="s">
        <v>77</v>
      </c>
      <c r="AP143" t="s">
        <v>77</v>
      </c>
      <c r="AQ143" t="s">
        <v>77</v>
      </c>
      <c r="AR143" t="s">
        <v>77</v>
      </c>
      <c r="AS143" t="s">
        <v>77</v>
      </c>
      <c r="AT143" t="s">
        <v>77</v>
      </c>
      <c r="AU143" t="s">
        <v>77</v>
      </c>
      <c r="AV143" t="s">
        <v>77</v>
      </c>
      <c r="AW143" t="s">
        <v>77</v>
      </c>
      <c r="AX143" t="s">
        <v>77</v>
      </c>
      <c r="AY143" t="s">
        <v>77</v>
      </c>
      <c r="AZ143" t="s">
        <v>77</v>
      </c>
      <c r="BA143" t="s">
        <v>77</v>
      </c>
      <c r="BB143" t="s">
        <v>87</v>
      </c>
      <c r="BC143" t="s">
        <v>87</v>
      </c>
      <c r="BD143" t="s">
        <v>87</v>
      </c>
      <c r="BE143" t="s">
        <v>77</v>
      </c>
      <c r="BF143" t="s">
        <v>77</v>
      </c>
      <c r="BG143" t="s">
        <v>77</v>
      </c>
      <c r="BH143" t="s">
        <v>77</v>
      </c>
      <c r="BI143" t="s">
        <v>77</v>
      </c>
      <c r="BJ143" t="s">
        <v>77</v>
      </c>
      <c r="BK143" t="s">
        <v>77</v>
      </c>
      <c r="BL143" t="s">
        <v>77</v>
      </c>
      <c r="BM143" t="s">
        <v>77</v>
      </c>
    </row>
    <row r="144" spans="1:65" x14ac:dyDescent="0.25">
      <c r="A144" t="s">
        <v>1045</v>
      </c>
      <c r="B144" t="s">
        <v>314</v>
      </c>
      <c r="C144" t="s">
        <v>120</v>
      </c>
      <c r="D144" t="s">
        <v>423</v>
      </c>
      <c r="E144">
        <v>2024</v>
      </c>
      <c r="F144">
        <v>2</v>
      </c>
      <c r="G144" t="s">
        <v>708</v>
      </c>
      <c r="H144" t="s">
        <v>1053</v>
      </c>
      <c r="J144" t="s">
        <v>395</v>
      </c>
      <c r="K144">
        <v>0</v>
      </c>
      <c r="N144">
        <v>1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</row>
    <row r="145" spans="1:65" x14ac:dyDescent="0.25">
      <c r="A145" t="s">
        <v>1043</v>
      </c>
      <c r="B145" t="s">
        <v>314</v>
      </c>
      <c r="C145" t="s">
        <v>120</v>
      </c>
      <c r="D145" t="s">
        <v>133</v>
      </c>
      <c r="E145">
        <v>2024</v>
      </c>
      <c r="F145">
        <v>2</v>
      </c>
      <c r="G145" t="s">
        <v>708</v>
      </c>
      <c r="H145" t="s">
        <v>1053</v>
      </c>
      <c r="I145">
        <v>177.1</v>
      </c>
      <c r="J145" t="s">
        <v>395</v>
      </c>
      <c r="K145" s="1" t="s">
        <v>1044</v>
      </c>
      <c r="N145">
        <v>1</v>
      </c>
      <c r="S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V145" t="s">
        <v>87</v>
      </c>
      <c r="AW145" t="s">
        <v>78</v>
      </c>
      <c r="AX145" t="s">
        <v>87</v>
      </c>
    </row>
    <row r="146" spans="1:65" x14ac:dyDescent="0.25">
      <c r="A146" t="s">
        <v>706</v>
      </c>
      <c r="B146" t="s">
        <v>314</v>
      </c>
      <c r="C146" t="s">
        <v>120</v>
      </c>
      <c r="D146" t="s">
        <v>707</v>
      </c>
      <c r="E146">
        <v>2024</v>
      </c>
      <c r="F146">
        <v>2</v>
      </c>
      <c r="G146" t="s">
        <v>708</v>
      </c>
      <c r="H146" t="s">
        <v>1053</v>
      </c>
      <c r="I146">
        <v>190</v>
      </c>
      <c r="J146" t="s">
        <v>398</v>
      </c>
      <c r="K146" s="1" t="s">
        <v>630</v>
      </c>
      <c r="N146">
        <v>1</v>
      </c>
      <c r="O146">
        <v>475</v>
      </c>
      <c r="P146">
        <v>500</v>
      </c>
      <c r="Q146">
        <v>-515</v>
      </c>
      <c r="R146">
        <v>500</v>
      </c>
      <c r="S146">
        <v>-315</v>
      </c>
      <c r="T146">
        <v>340</v>
      </c>
      <c r="U146">
        <v>355</v>
      </c>
      <c r="V146">
        <v>355</v>
      </c>
      <c r="W146">
        <v>855</v>
      </c>
      <c r="X146">
        <v>455</v>
      </c>
      <c r="Y146">
        <v>480</v>
      </c>
      <c r="Z146">
        <v>505</v>
      </c>
      <c r="AA146">
        <v>505</v>
      </c>
      <c r="AB146">
        <v>1360</v>
      </c>
      <c r="AC146" s="1" t="s">
        <v>709</v>
      </c>
      <c r="AD146" s="1" t="s">
        <v>709</v>
      </c>
      <c r="AE146" s="1" t="s">
        <v>710</v>
      </c>
      <c r="AF146">
        <v>616.88635683247003</v>
      </c>
      <c r="AG146" s="1" t="s">
        <v>710</v>
      </c>
      <c r="AH146" s="1" t="s">
        <v>711</v>
      </c>
      <c r="AI146" s="1" t="s">
        <v>711</v>
      </c>
      <c r="AJ146">
        <v>853.06</v>
      </c>
      <c r="AK146">
        <v>853.06</v>
      </c>
      <c r="AL146">
        <v>1</v>
      </c>
      <c r="AM146" t="s">
        <v>77</v>
      </c>
      <c r="AN146" t="s">
        <v>77</v>
      </c>
      <c r="AO146" t="s">
        <v>77</v>
      </c>
      <c r="AP146" t="s">
        <v>87</v>
      </c>
      <c r="AQ146" t="s">
        <v>77</v>
      </c>
      <c r="AR146" t="s">
        <v>77</v>
      </c>
      <c r="AS146" t="s">
        <v>87</v>
      </c>
      <c r="AT146" t="s">
        <v>87</v>
      </c>
      <c r="AU146" t="s">
        <v>87</v>
      </c>
      <c r="AV146" t="s">
        <v>87</v>
      </c>
      <c r="AW146" t="s">
        <v>87</v>
      </c>
      <c r="AX146" t="s">
        <v>87</v>
      </c>
      <c r="AY146" t="s">
        <v>77</v>
      </c>
      <c r="AZ146" t="s">
        <v>87</v>
      </c>
      <c r="BA146" t="s">
        <v>77</v>
      </c>
      <c r="BB146" t="s">
        <v>87</v>
      </c>
      <c r="BC146" t="s">
        <v>77</v>
      </c>
      <c r="BD146" t="s">
        <v>77</v>
      </c>
      <c r="BE146" t="s">
        <v>77</v>
      </c>
      <c r="BF146" t="s">
        <v>77</v>
      </c>
      <c r="BG146" t="s">
        <v>77</v>
      </c>
      <c r="BH146" t="s">
        <v>77</v>
      </c>
      <c r="BI146" t="s">
        <v>77</v>
      </c>
      <c r="BJ146" t="s">
        <v>77</v>
      </c>
      <c r="BK146" t="s">
        <v>77</v>
      </c>
      <c r="BL146" t="s">
        <v>77</v>
      </c>
      <c r="BM146" t="s">
        <v>77</v>
      </c>
    </row>
    <row r="147" spans="1:65" x14ac:dyDescent="0.25">
      <c r="A147" t="s">
        <v>776</v>
      </c>
      <c r="B147" t="s">
        <v>314</v>
      </c>
      <c r="C147" t="s">
        <v>120</v>
      </c>
      <c r="D147" t="s">
        <v>141</v>
      </c>
      <c r="E147">
        <v>2024</v>
      </c>
      <c r="F147">
        <v>2</v>
      </c>
      <c r="G147" t="s">
        <v>708</v>
      </c>
      <c r="H147" t="s">
        <v>1053</v>
      </c>
      <c r="I147">
        <v>199</v>
      </c>
      <c r="J147" t="s">
        <v>398</v>
      </c>
      <c r="K147">
        <v>0.63744330481604905</v>
      </c>
      <c r="N147">
        <v>1</v>
      </c>
      <c r="O147">
        <v>405</v>
      </c>
      <c r="P147">
        <v>425</v>
      </c>
      <c r="Q147">
        <v>440</v>
      </c>
      <c r="R147">
        <v>440</v>
      </c>
      <c r="S147">
        <v>-210</v>
      </c>
      <c r="T147">
        <v>210</v>
      </c>
      <c r="U147">
        <v>230</v>
      </c>
      <c r="V147">
        <v>230</v>
      </c>
      <c r="W147">
        <v>670</v>
      </c>
      <c r="X147">
        <v>420</v>
      </c>
      <c r="Y147">
        <v>445</v>
      </c>
      <c r="Z147">
        <v>-460</v>
      </c>
      <c r="AA147">
        <v>445</v>
      </c>
      <c r="AB147">
        <v>1115</v>
      </c>
      <c r="AC147" s="1" t="s">
        <v>777</v>
      </c>
      <c r="AD147" s="1" t="s">
        <v>777</v>
      </c>
      <c r="AE147" s="1" t="s">
        <v>778</v>
      </c>
      <c r="AF147" s="1" t="s">
        <v>437</v>
      </c>
      <c r="AG147" s="1" t="s">
        <v>778</v>
      </c>
      <c r="AH147" s="1" t="s">
        <v>779</v>
      </c>
      <c r="AI147" s="1" t="s">
        <v>779</v>
      </c>
      <c r="AJ147">
        <v>681.20925</v>
      </c>
      <c r="AK147">
        <v>681.20925</v>
      </c>
      <c r="AL147">
        <v>2</v>
      </c>
      <c r="AM147" t="s">
        <v>77</v>
      </c>
      <c r="AN147" t="s">
        <v>77</v>
      </c>
      <c r="AO147" t="s">
        <v>77</v>
      </c>
      <c r="AP147" t="s">
        <v>77</v>
      </c>
      <c r="AQ147" t="s">
        <v>77</v>
      </c>
      <c r="AR147" t="s">
        <v>77</v>
      </c>
      <c r="AS147" t="s">
        <v>77</v>
      </c>
      <c r="AT147" t="s">
        <v>77</v>
      </c>
      <c r="AU147" t="s">
        <v>77</v>
      </c>
      <c r="AV147" t="s">
        <v>87</v>
      </c>
      <c r="AW147" t="s">
        <v>87</v>
      </c>
      <c r="AX147" t="s">
        <v>87</v>
      </c>
      <c r="AY147" t="s">
        <v>77</v>
      </c>
      <c r="AZ147" t="s">
        <v>77</v>
      </c>
      <c r="BA147" t="s">
        <v>77</v>
      </c>
      <c r="BB147" t="s">
        <v>77</v>
      </c>
      <c r="BC147" t="s">
        <v>77</v>
      </c>
      <c r="BD147" t="s">
        <v>77</v>
      </c>
      <c r="BE147" t="s">
        <v>77</v>
      </c>
      <c r="BF147" t="s">
        <v>77</v>
      </c>
      <c r="BG147" t="s">
        <v>77</v>
      </c>
      <c r="BH147" t="s">
        <v>77</v>
      </c>
      <c r="BI147" t="s">
        <v>77</v>
      </c>
      <c r="BJ147" t="s">
        <v>77</v>
      </c>
      <c r="BK147" t="s">
        <v>87</v>
      </c>
      <c r="BL147" t="s">
        <v>87</v>
      </c>
      <c r="BM147" t="s">
        <v>87</v>
      </c>
    </row>
    <row r="148" spans="1:65" x14ac:dyDescent="0.25">
      <c r="A148" t="s">
        <v>785</v>
      </c>
      <c r="B148" t="s">
        <v>314</v>
      </c>
      <c r="C148" t="s">
        <v>120</v>
      </c>
      <c r="D148" t="s">
        <v>141</v>
      </c>
      <c r="E148">
        <v>2024</v>
      </c>
      <c r="F148">
        <v>2</v>
      </c>
      <c r="G148" t="s">
        <v>708</v>
      </c>
      <c r="H148" t="s">
        <v>1053</v>
      </c>
      <c r="I148">
        <v>197</v>
      </c>
      <c r="J148" t="s">
        <v>398</v>
      </c>
      <c r="K148" s="1" t="s">
        <v>786</v>
      </c>
      <c r="N148">
        <v>1</v>
      </c>
      <c r="O148">
        <v>-385</v>
      </c>
      <c r="P148">
        <v>395</v>
      </c>
      <c r="Q148">
        <v>405</v>
      </c>
      <c r="R148">
        <v>405</v>
      </c>
      <c r="S148">
        <v>235</v>
      </c>
      <c r="T148">
        <v>250</v>
      </c>
      <c r="U148">
        <v>260</v>
      </c>
      <c r="V148">
        <v>260</v>
      </c>
      <c r="W148">
        <v>665</v>
      </c>
      <c r="X148">
        <v>415</v>
      </c>
      <c r="Y148">
        <v>435</v>
      </c>
      <c r="Z148">
        <v>-450</v>
      </c>
      <c r="AA148">
        <v>435</v>
      </c>
      <c r="AB148">
        <v>1100</v>
      </c>
      <c r="AC148" s="1" t="s">
        <v>787</v>
      </c>
      <c r="AD148" s="1" t="s">
        <v>787</v>
      </c>
      <c r="AE148" s="1" t="s">
        <v>788</v>
      </c>
      <c r="AF148" s="1" t="s">
        <v>789</v>
      </c>
      <c r="AG148" s="1" t="s">
        <v>788</v>
      </c>
      <c r="AH148" s="1" t="s">
        <v>790</v>
      </c>
      <c r="AI148" s="1" t="s">
        <v>790</v>
      </c>
      <c r="AJ148">
        <v>675.78499999999997</v>
      </c>
      <c r="AK148">
        <v>675.78499999999997</v>
      </c>
      <c r="AL148">
        <v>3</v>
      </c>
      <c r="AM148" t="s">
        <v>77</v>
      </c>
      <c r="AN148" t="s">
        <v>87</v>
      </c>
      <c r="AO148" t="s">
        <v>87</v>
      </c>
      <c r="AP148" t="s">
        <v>77</v>
      </c>
      <c r="AQ148" t="s">
        <v>77</v>
      </c>
      <c r="AR148" t="s">
        <v>77</v>
      </c>
      <c r="AS148" t="s">
        <v>77</v>
      </c>
      <c r="AT148" t="s">
        <v>77</v>
      </c>
      <c r="AU148" t="s">
        <v>77</v>
      </c>
      <c r="AV148" t="s">
        <v>77</v>
      </c>
      <c r="AW148" t="s">
        <v>77</v>
      </c>
      <c r="AX148" t="s">
        <v>77</v>
      </c>
      <c r="AY148" t="s">
        <v>77</v>
      </c>
      <c r="AZ148" t="s">
        <v>77</v>
      </c>
      <c r="BA148" t="s">
        <v>77</v>
      </c>
      <c r="BB148" t="s">
        <v>77</v>
      </c>
      <c r="BC148" t="s">
        <v>77</v>
      </c>
      <c r="BD148" t="s">
        <v>77</v>
      </c>
      <c r="BE148" t="s">
        <v>87</v>
      </c>
      <c r="BF148" t="s">
        <v>77</v>
      </c>
      <c r="BG148" t="s">
        <v>77</v>
      </c>
      <c r="BH148" t="s">
        <v>77</v>
      </c>
      <c r="BI148" t="s">
        <v>77</v>
      </c>
      <c r="BJ148" t="s">
        <v>77</v>
      </c>
      <c r="BK148" t="s">
        <v>87</v>
      </c>
      <c r="BL148" t="s">
        <v>87</v>
      </c>
      <c r="BM148" t="s">
        <v>87</v>
      </c>
    </row>
    <row r="149" spans="1:65" x14ac:dyDescent="0.25">
      <c r="A149" t="s">
        <v>826</v>
      </c>
      <c r="B149" t="s">
        <v>314</v>
      </c>
      <c r="C149" t="s">
        <v>120</v>
      </c>
      <c r="D149" t="s">
        <v>133</v>
      </c>
      <c r="E149">
        <v>2024</v>
      </c>
      <c r="F149">
        <v>2</v>
      </c>
      <c r="G149" t="s">
        <v>708</v>
      </c>
      <c r="H149" t="s">
        <v>1053</v>
      </c>
      <c r="I149">
        <v>194.3</v>
      </c>
      <c r="J149" t="s">
        <v>398</v>
      </c>
      <c r="K149" s="1" t="s">
        <v>827</v>
      </c>
      <c r="N149">
        <v>1</v>
      </c>
      <c r="O149">
        <v>325</v>
      </c>
      <c r="P149">
        <v>350</v>
      </c>
      <c r="Q149">
        <v>370</v>
      </c>
      <c r="R149">
        <v>370</v>
      </c>
      <c r="S149">
        <v>230</v>
      </c>
      <c r="T149">
        <v>245</v>
      </c>
      <c r="U149">
        <v>-260</v>
      </c>
      <c r="V149">
        <v>245</v>
      </c>
      <c r="W149">
        <v>615</v>
      </c>
      <c r="X149">
        <v>365</v>
      </c>
      <c r="Y149">
        <v>395</v>
      </c>
      <c r="Z149">
        <v>425</v>
      </c>
      <c r="AA149">
        <v>425</v>
      </c>
      <c r="AB149">
        <v>1040</v>
      </c>
      <c r="AC149" s="1" t="s">
        <v>828</v>
      </c>
      <c r="AD149" s="1" t="s">
        <v>828</v>
      </c>
      <c r="AE149" s="1" t="s">
        <v>829</v>
      </c>
      <c r="AF149" s="1" t="s">
        <v>830</v>
      </c>
      <c r="AG149" s="1" t="s">
        <v>829</v>
      </c>
      <c r="AH149" s="1" t="s">
        <v>831</v>
      </c>
      <c r="AI149" s="1" t="s">
        <v>831</v>
      </c>
      <c r="AJ149">
        <v>643.81200000000001</v>
      </c>
      <c r="AK149">
        <v>643.81200000000001</v>
      </c>
      <c r="AL149">
        <v>4</v>
      </c>
      <c r="AM149" t="s">
        <v>77</v>
      </c>
      <c r="AN149" t="s">
        <v>77</v>
      </c>
      <c r="AO149" t="s">
        <v>77</v>
      </c>
      <c r="AP149" t="s">
        <v>77</v>
      </c>
      <c r="AQ149" t="s">
        <v>77</v>
      </c>
      <c r="AR149" t="s">
        <v>77</v>
      </c>
      <c r="AS149" t="s">
        <v>77</v>
      </c>
      <c r="AT149" t="s">
        <v>77</v>
      </c>
      <c r="AU149" t="s">
        <v>77</v>
      </c>
      <c r="AV149" t="s">
        <v>77</v>
      </c>
      <c r="AW149" t="s">
        <v>77</v>
      </c>
      <c r="AX149" t="s">
        <v>77</v>
      </c>
      <c r="AY149" t="s">
        <v>77</v>
      </c>
      <c r="AZ149" t="s">
        <v>77</v>
      </c>
      <c r="BA149" t="s">
        <v>77</v>
      </c>
      <c r="BB149" t="s">
        <v>87</v>
      </c>
      <c r="BC149" t="s">
        <v>87</v>
      </c>
      <c r="BD149" t="s">
        <v>87</v>
      </c>
      <c r="BE149" t="s">
        <v>77</v>
      </c>
      <c r="BF149" t="s">
        <v>77</v>
      </c>
      <c r="BG149" t="s">
        <v>77</v>
      </c>
      <c r="BH149" t="s">
        <v>77</v>
      </c>
      <c r="BI149" t="s">
        <v>77</v>
      </c>
      <c r="BJ149" t="s">
        <v>87</v>
      </c>
      <c r="BK149" t="s">
        <v>77</v>
      </c>
      <c r="BL149" t="s">
        <v>77</v>
      </c>
      <c r="BM149" t="s">
        <v>77</v>
      </c>
    </row>
    <row r="150" spans="1:65" x14ac:dyDescent="0.25">
      <c r="A150" t="s">
        <v>832</v>
      </c>
      <c r="B150" t="s">
        <v>314</v>
      </c>
      <c r="C150" t="s">
        <v>120</v>
      </c>
      <c r="D150" t="s">
        <v>423</v>
      </c>
      <c r="E150">
        <v>2024</v>
      </c>
      <c r="F150">
        <v>2</v>
      </c>
      <c r="G150" t="s">
        <v>708</v>
      </c>
      <c r="H150" t="s">
        <v>1053</v>
      </c>
      <c r="I150">
        <v>202.2</v>
      </c>
      <c r="J150" t="s">
        <v>398</v>
      </c>
      <c r="K150" s="1" t="s">
        <v>833</v>
      </c>
      <c r="N150">
        <v>1</v>
      </c>
      <c r="O150">
        <v>360</v>
      </c>
      <c r="P150">
        <v>380</v>
      </c>
      <c r="Q150">
        <v>-400</v>
      </c>
      <c r="R150">
        <v>380</v>
      </c>
      <c r="S150">
        <v>235</v>
      </c>
      <c r="T150">
        <v>250</v>
      </c>
      <c r="U150">
        <v>-260</v>
      </c>
      <c r="V150">
        <v>250</v>
      </c>
      <c r="W150">
        <v>630</v>
      </c>
      <c r="X150">
        <v>365</v>
      </c>
      <c r="Y150">
        <v>385</v>
      </c>
      <c r="Z150">
        <v>405</v>
      </c>
      <c r="AA150">
        <v>405</v>
      </c>
      <c r="AB150">
        <v>1035</v>
      </c>
      <c r="AC150" s="1" t="s">
        <v>834</v>
      </c>
      <c r="AD150" s="1" t="s">
        <v>834</v>
      </c>
      <c r="AE150" s="1" t="s">
        <v>835</v>
      </c>
      <c r="AF150" s="1" t="s">
        <v>479</v>
      </c>
      <c r="AG150" s="1" t="s">
        <v>835</v>
      </c>
      <c r="AH150" s="1" t="s">
        <v>836</v>
      </c>
      <c r="AI150" s="1" t="s">
        <v>836</v>
      </c>
      <c r="AJ150">
        <v>626.95124999999996</v>
      </c>
      <c r="AK150">
        <v>626.95124999999996</v>
      </c>
      <c r="AL150">
        <v>5</v>
      </c>
      <c r="AM150" t="s">
        <v>77</v>
      </c>
      <c r="AN150" t="s">
        <v>77</v>
      </c>
      <c r="AO150" t="s">
        <v>77</v>
      </c>
      <c r="AP150" t="s">
        <v>77</v>
      </c>
      <c r="AQ150" t="s">
        <v>77</v>
      </c>
      <c r="AR150" t="s">
        <v>77</v>
      </c>
      <c r="AS150" t="s">
        <v>87</v>
      </c>
      <c r="AT150" t="s">
        <v>87</v>
      </c>
      <c r="AU150" t="s">
        <v>87</v>
      </c>
      <c r="AV150" t="s">
        <v>77</v>
      </c>
      <c r="AW150" t="s">
        <v>77</v>
      </c>
      <c r="AX150" t="s">
        <v>77</v>
      </c>
      <c r="AY150" t="s">
        <v>77</v>
      </c>
      <c r="AZ150" t="s">
        <v>77</v>
      </c>
      <c r="BA150" t="s">
        <v>77</v>
      </c>
      <c r="BB150" t="s">
        <v>87</v>
      </c>
      <c r="BC150" t="s">
        <v>87</v>
      </c>
      <c r="BD150" t="s">
        <v>87</v>
      </c>
      <c r="BE150" t="s">
        <v>77</v>
      </c>
      <c r="BF150" t="s">
        <v>77</v>
      </c>
      <c r="BG150" t="s">
        <v>77</v>
      </c>
      <c r="BH150" t="s">
        <v>77</v>
      </c>
      <c r="BI150" t="s">
        <v>77</v>
      </c>
      <c r="BJ150" t="s">
        <v>77</v>
      </c>
      <c r="BK150" t="s">
        <v>77</v>
      </c>
      <c r="BL150" t="s">
        <v>77</v>
      </c>
      <c r="BM150" t="s">
        <v>77</v>
      </c>
    </row>
    <row r="151" spans="1:65" x14ac:dyDescent="0.25">
      <c r="A151" t="s">
        <v>862</v>
      </c>
      <c r="B151" t="s">
        <v>314</v>
      </c>
      <c r="C151" t="s">
        <v>120</v>
      </c>
      <c r="D151" t="s">
        <v>141</v>
      </c>
      <c r="E151">
        <v>2024</v>
      </c>
      <c r="F151">
        <v>2</v>
      </c>
      <c r="G151" t="s">
        <v>708</v>
      </c>
      <c r="H151" t="s">
        <v>1053</v>
      </c>
      <c r="I151">
        <v>198</v>
      </c>
      <c r="J151" t="s">
        <v>398</v>
      </c>
      <c r="K151" s="1" t="s">
        <v>863</v>
      </c>
      <c r="N151">
        <v>1</v>
      </c>
      <c r="O151">
        <v>300</v>
      </c>
      <c r="P151">
        <v>320</v>
      </c>
      <c r="Q151">
        <v>340</v>
      </c>
      <c r="R151">
        <v>340</v>
      </c>
      <c r="S151">
        <v>225</v>
      </c>
      <c r="T151">
        <v>240</v>
      </c>
      <c r="U151">
        <v>-250</v>
      </c>
      <c r="V151">
        <v>240</v>
      </c>
      <c r="W151">
        <v>580</v>
      </c>
      <c r="X151">
        <v>345</v>
      </c>
      <c r="Y151">
        <v>365</v>
      </c>
      <c r="Z151">
        <v>405</v>
      </c>
      <c r="AA151">
        <v>405</v>
      </c>
      <c r="AB151">
        <v>985</v>
      </c>
      <c r="AC151">
        <v>289.19989925146001</v>
      </c>
      <c r="AD151">
        <v>289.19989925146001</v>
      </c>
      <c r="AE151" s="1" t="s">
        <v>864</v>
      </c>
      <c r="AF151" s="1" t="s">
        <v>537</v>
      </c>
      <c r="AG151" s="1" t="s">
        <v>864</v>
      </c>
      <c r="AH151" s="1" t="s">
        <v>865</v>
      </c>
      <c r="AI151" s="1" t="s">
        <v>865</v>
      </c>
      <c r="AJ151" s="1" t="s">
        <v>866</v>
      </c>
      <c r="AK151" s="1" t="s">
        <v>866</v>
      </c>
      <c r="AL151">
        <v>6</v>
      </c>
      <c r="AM151" t="s">
        <v>77</v>
      </c>
      <c r="AN151" t="s">
        <v>77</v>
      </c>
      <c r="AO151" t="s">
        <v>77</v>
      </c>
      <c r="AP151" t="s">
        <v>77</v>
      </c>
      <c r="AQ151" t="s">
        <v>77</v>
      </c>
      <c r="AR151" t="s">
        <v>77</v>
      </c>
      <c r="AS151" t="s">
        <v>77</v>
      </c>
      <c r="AT151" t="s">
        <v>77</v>
      </c>
      <c r="AU151" t="s">
        <v>77</v>
      </c>
      <c r="AV151" t="s">
        <v>77</v>
      </c>
      <c r="AW151" t="s">
        <v>77</v>
      </c>
      <c r="AX151" t="s">
        <v>77</v>
      </c>
      <c r="AY151" t="s">
        <v>77</v>
      </c>
      <c r="AZ151" t="s">
        <v>77</v>
      </c>
      <c r="BA151" t="s">
        <v>77</v>
      </c>
      <c r="BB151" t="s">
        <v>87</v>
      </c>
      <c r="BC151" t="s">
        <v>77</v>
      </c>
      <c r="BD151" t="s">
        <v>87</v>
      </c>
      <c r="BE151" t="s">
        <v>77</v>
      </c>
      <c r="BF151" t="s">
        <v>77</v>
      </c>
      <c r="BG151" t="s">
        <v>77</v>
      </c>
      <c r="BH151" t="s">
        <v>77</v>
      </c>
      <c r="BI151" t="s">
        <v>77</v>
      </c>
      <c r="BJ151" t="s">
        <v>77</v>
      </c>
      <c r="BK151" t="s">
        <v>77</v>
      </c>
      <c r="BL151" t="s">
        <v>77</v>
      </c>
      <c r="BM151" t="s">
        <v>77</v>
      </c>
    </row>
    <row r="152" spans="1:65" x14ac:dyDescent="0.25">
      <c r="A152" t="s">
        <v>1023</v>
      </c>
      <c r="B152" t="s">
        <v>314</v>
      </c>
      <c r="C152" t="s">
        <v>120</v>
      </c>
      <c r="D152" t="s">
        <v>282</v>
      </c>
      <c r="E152">
        <v>2024</v>
      </c>
      <c r="F152">
        <v>2</v>
      </c>
      <c r="G152" t="s">
        <v>708</v>
      </c>
      <c r="H152" t="s">
        <v>1053</v>
      </c>
      <c r="I152">
        <v>204</v>
      </c>
      <c r="J152" t="s">
        <v>398</v>
      </c>
      <c r="K152">
        <v>0.629700380559999</v>
      </c>
      <c r="N152">
        <v>1</v>
      </c>
      <c r="O152">
        <v>-185</v>
      </c>
      <c r="P152">
        <v>185</v>
      </c>
      <c r="Q152">
        <v>205</v>
      </c>
      <c r="R152">
        <v>205</v>
      </c>
      <c r="S152">
        <v>-105</v>
      </c>
      <c r="T152">
        <v>105</v>
      </c>
      <c r="U152">
        <v>120</v>
      </c>
      <c r="V152">
        <v>120</v>
      </c>
      <c r="W152">
        <v>325</v>
      </c>
      <c r="X152">
        <v>215</v>
      </c>
      <c r="Y152">
        <v>-235</v>
      </c>
      <c r="Z152">
        <v>-235</v>
      </c>
      <c r="AA152">
        <v>215</v>
      </c>
      <c r="AB152">
        <v>540</v>
      </c>
      <c r="AC152" s="1" t="s">
        <v>1024</v>
      </c>
      <c r="AD152" s="1" t="s">
        <v>1024</v>
      </c>
      <c r="AE152" s="1" t="s">
        <v>1025</v>
      </c>
      <c r="AF152" s="1" t="s">
        <v>1026</v>
      </c>
      <c r="AG152" s="1" t="s">
        <v>1025</v>
      </c>
      <c r="AH152" s="1" t="s">
        <v>1027</v>
      </c>
      <c r="AI152" s="1" t="s">
        <v>1027</v>
      </c>
      <c r="AJ152">
        <v>325.512</v>
      </c>
      <c r="AK152">
        <v>325.512</v>
      </c>
      <c r="AL152">
        <v>7</v>
      </c>
      <c r="AM152" t="s">
        <v>87</v>
      </c>
      <c r="AN152" t="s">
        <v>77</v>
      </c>
      <c r="AO152" t="s">
        <v>87</v>
      </c>
      <c r="AP152" t="s">
        <v>77</v>
      </c>
      <c r="AQ152" t="s">
        <v>77</v>
      </c>
      <c r="AR152" t="s">
        <v>77</v>
      </c>
      <c r="AS152" t="s">
        <v>77</v>
      </c>
      <c r="AT152" t="s">
        <v>77</v>
      </c>
      <c r="AU152" t="s">
        <v>87</v>
      </c>
      <c r="AV152" t="s">
        <v>77</v>
      </c>
      <c r="AW152" t="s">
        <v>87</v>
      </c>
      <c r="AX152" t="s">
        <v>87</v>
      </c>
      <c r="AY152" t="s">
        <v>77</v>
      </c>
      <c r="AZ152" t="s">
        <v>77</v>
      </c>
      <c r="BA152" t="s">
        <v>77</v>
      </c>
      <c r="BB152" t="s">
        <v>87</v>
      </c>
      <c r="BC152" t="s">
        <v>77</v>
      </c>
      <c r="BD152" t="s">
        <v>77</v>
      </c>
      <c r="BE152" t="s">
        <v>77</v>
      </c>
      <c r="BF152" t="s">
        <v>77</v>
      </c>
      <c r="BG152" t="s">
        <v>77</v>
      </c>
      <c r="BH152" t="s">
        <v>87</v>
      </c>
      <c r="BI152" t="s">
        <v>87</v>
      </c>
      <c r="BJ152" t="s">
        <v>87</v>
      </c>
      <c r="BK152" t="s">
        <v>87</v>
      </c>
      <c r="BL152" t="s">
        <v>77</v>
      </c>
      <c r="BM152" t="s">
        <v>87</v>
      </c>
    </row>
    <row r="153" spans="1:65" x14ac:dyDescent="0.25">
      <c r="A153" t="s">
        <v>764</v>
      </c>
      <c r="B153" t="s">
        <v>314</v>
      </c>
      <c r="C153" t="s">
        <v>120</v>
      </c>
      <c r="D153" t="s">
        <v>245</v>
      </c>
      <c r="E153">
        <v>2024</v>
      </c>
      <c r="F153">
        <v>2</v>
      </c>
      <c r="G153" t="s">
        <v>708</v>
      </c>
      <c r="H153" t="s">
        <v>1053</v>
      </c>
      <c r="I153">
        <v>225</v>
      </c>
      <c r="J153" t="s">
        <v>396</v>
      </c>
      <c r="K153" s="1" t="s">
        <v>765</v>
      </c>
      <c r="N153">
        <v>1</v>
      </c>
      <c r="O153">
        <v>-405</v>
      </c>
      <c r="P153">
        <v>425</v>
      </c>
      <c r="Q153">
        <v>450</v>
      </c>
      <c r="R153">
        <v>450</v>
      </c>
      <c r="S153">
        <v>275</v>
      </c>
      <c r="T153">
        <v>285</v>
      </c>
      <c r="U153">
        <v>295</v>
      </c>
      <c r="V153">
        <v>295</v>
      </c>
      <c r="W153">
        <v>745</v>
      </c>
      <c r="X153">
        <v>435</v>
      </c>
      <c r="Y153">
        <v>450</v>
      </c>
      <c r="Z153">
        <v>465</v>
      </c>
      <c r="AA153">
        <v>465</v>
      </c>
      <c r="AB153">
        <v>1210</v>
      </c>
      <c r="AC153" s="1" t="s">
        <v>766</v>
      </c>
      <c r="AD153" s="1" t="s">
        <v>766</v>
      </c>
      <c r="AE153" s="1" t="s">
        <v>767</v>
      </c>
      <c r="AF153" s="1" t="s">
        <v>768</v>
      </c>
      <c r="AG153" s="1" t="s">
        <v>767</v>
      </c>
      <c r="AH153" s="1" t="s">
        <v>769</v>
      </c>
      <c r="AI153" s="1" t="s">
        <v>769</v>
      </c>
      <c r="AJ153">
        <v>697.68600000000004</v>
      </c>
      <c r="AK153">
        <v>697.68600000000004</v>
      </c>
      <c r="AL153">
        <v>1</v>
      </c>
      <c r="AM153" t="s">
        <v>87</v>
      </c>
      <c r="AN153" t="s">
        <v>87</v>
      </c>
      <c r="AO153" t="s">
        <v>87</v>
      </c>
      <c r="AP153" t="s">
        <v>77</v>
      </c>
      <c r="AQ153" t="s">
        <v>77</v>
      </c>
      <c r="AR153" t="s">
        <v>77</v>
      </c>
      <c r="AS153" t="s">
        <v>77</v>
      </c>
      <c r="AT153" t="s">
        <v>77</v>
      </c>
      <c r="AU153" t="s">
        <v>77</v>
      </c>
      <c r="AV153" t="s">
        <v>77</v>
      </c>
      <c r="AW153" t="s">
        <v>77</v>
      </c>
      <c r="AX153" t="s">
        <v>77</v>
      </c>
      <c r="AY153" t="s">
        <v>77</v>
      </c>
      <c r="AZ153" t="s">
        <v>77</v>
      </c>
      <c r="BA153" t="s">
        <v>77</v>
      </c>
      <c r="BB153" t="s">
        <v>77</v>
      </c>
      <c r="BC153" t="s">
        <v>87</v>
      </c>
      <c r="BD153" t="s">
        <v>77</v>
      </c>
      <c r="BE153" t="s">
        <v>77</v>
      </c>
      <c r="BF153" t="s">
        <v>77</v>
      </c>
      <c r="BG153" t="s">
        <v>77</v>
      </c>
      <c r="BH153" t="s">
        <v>77</v>
      </c>
      <c r="BI153" t="s">
        <v>77</v>
      </c>
      <c r="BJ153" t="s">
        <v>77</v>
      </c>
      <c r="BK153" t="s">
        <v>77</v>
      </c>
      <c r="BL153" t="s">
        <v>77</v>
      </c>
      <c r="BM153" t="s">
        <v>77</v>
      </c>
    </row>
    <row r="154" spans="1:65" x14ac:dyDescent="0.25">
      <c r="A154" t="s">
        <v>770</v>
      </c>
      <c r="B154" t="s">
        <v>314</v>
      </c>
      <c r="C154" t="s">
        <v>120</v>
      </c>
      <c r="D154" t="s">
        <v>133</v>
      </c>
      <c r="E154">
        <v>2024</v>
      </c>
      <c r="F154">
        <v>2</v>
      </c>
      <c r="G154" t="s">
        <v>708</v>
      </c>
      <c r="H154" t="s">
        <v>1053</v>
      </c>
      <c r="I154">
        <v>220.5</v>
      </c>
      <c r="J154" t="s">
        <v>396</v>
      </c>
      <c r="K154" s="1" t="s">
        <v>771</v>
      </c>
      <c r="N154">
        <v>1</v>
      </c>
      <c r="O154">
        <v>365</v>
      </c>
      <c r="P154">
        <v>390</v>
      </c>
      <c r="Q154">
        <v>405</v>
      </c>
      <c r="R154">
        <v>405</v>
      </c>
      <c r="S154">
        <v>245</v>
      </c>
      <c r="T154">
        <v>265</v>
      </c>
      <c r="U154">
        <v>280</v>
      </c>
      <c r="V154">
        <v>280</v>
      </c>
      <c r="W154">
        <v>685</v>
      </c>
      <c r="X154">
        <v>435</v>
      </c>
      <c r="Y154">
        <v>465</v>
      </c>
      <c r="Z154">
        <v>490</v>
      </c>
      <c r="AA154">
        <v>490</v>
      </c>
      <c r="AB154">
        <v>1175</v>
      </c>
      <c r="AC154" s="1" t="s">
        <v>772</v>
      </c>
      <c r="AD154" s="1" t="s">
        <v>772</v>
      </c>
      <c r="AE154" s="1" t="s">
        <v>773</v>
      </c>
      <c r="AF154" s="1" t="s">
        <v>774</v>
      </c>
      <c r="AG154" s="1" t="s">
        <v>773</v>
      </c>
      <c r="AH154" s="1" t="s">
        <v>775</v>
      </c>
      <c r="AI154" s="1" t="s">
        <v>775</v>
      </c>
      <c r="AJ154">
        <v>683.02750000000003</v>
      </c>
      <c r="AK154">
        <v>683.02750000000003</v>
      </c>
      <c r="AL154">
        <v>2</v>
      </c>
      <c r="AM154" t="s">
        <v>77</v>
      </c>
      <c r="AN154" t="s">
        <v>77</v>
      </c>
      <c r="AO154" t="s">
        <v>77</v>
      </c>
      <c r="AP154" t="s">
        <v>77</v>
      </c>
      <c r="AQ154" t="s">
        <v>77</v>
      </c>
      <c r="AR154" t="s">
        <v>77</v>
      </c>
      <c r="AS154" t="s">
        <v>77</v>
      </c>
      <c r="AT154" t="s">
        <v>77</v>
      </c>
      <c r="AU154" t="s">
        <v>77</v>
      </c>
      <c r="AV154" t="s">
        <v>77</v>
      </c>
      <c r="AW154" t="s">
        <v>77</v>
      </c>
      <c r="AX154" t="s">
        <v>77</v>
      </c>
      <c r="AY154" t="s">
        <v>77</v>
      </c>
      <c r="AZ154" t="s">
        <v>77</v>
      </c>
      <c r="BA154" t="s">
        <v>77</v>
      </c>
      <c r="BB154" t="s">
        <v>77</v>
      </c>
      <c r="BC154" t="s">
        <v>77</v>
      </c>
      <c r="BD154" t="s">
        <v>77</v>
      </c>
      <c r="BE154" t="s">
        <v>77</v>
      </c>
      <c r="BF154" t="s">
        <v>77</v>
      </c>
      <c r="BG154" t="s">
        <v>77</v>
      </c>
      <c r="BH154" t="s">
        <v>87</v>
      </c>
      <c r="BI154" t="s">
        <v>77</v>
      </c>
      <c r="BJ154" t="s">
        <v>77</v>
      </c>
      <c r="BK154" t="s">
        <v>77</v>
      </c>
      <c r="BL154" t="s">
        <v>77</v>
      </c>
      <c r="BM154" t="s">
        <v>77</v>
      </c>
    </row>
    <row r="155" spans="1:65" x14ac:dyDescent="0.25">
      <c r="A155" t="s">
        <v>852</v>
      </c>
      <c r="B155" t="s">
        <v>314</v>
      </c>
      <c r="C155" t="s">
        <v>120</v>
      </c>
      <c r="D155" t="s">
        <v>423</v>
      </c>
      <c r="E155">
        <v>2024</v>
      </c>
      <c r="F155">
        <v>2</v>
      </c>
      <c r="G155" t="s">
        <v>708</v>
      </c>
      <c r="H155" t="s">
        <v>1053</v>
      </c>
      <c r="I155">
        <v>220</v>
      </c>
      <c r="J155" t="s">
        <v>396</v>
      </c>
      <c r="K155" s="1" t="s">
        <v>401</v>
      </c>
      <c r="N155">
        <v>1</v>
      </c>
      <c r="O155">
        <v>-325</v>
      </c>
      <c r="P155">
        <v>360</v>
      </c>
      <c r="Q155">
        <v>-375</v>
      </c>
      <c r="R155">
        <v>360</v>
      </c>
      <c r="S155">
        <v>245</v>
      </c>
      <c r="T155">
        <v>260</v>
      </c>
      <c r="U155">
        <v>-275</v>
      </c>
      <c r="V155">
        <v>260</v>
      </c>
      <c r="W155">
        <v>620</v>
      </c>
      <c r="X155">
        <v>365</v>
      </c>
      <c r="Y155">
        <v>405</v>
      </c>
      <c r="Z155">
        <v>435</v>
      </c>
      <c r="AA155">
        <v>435</v>
      </c>
      <c r="AB155">
        <v>1055</v>
      </c>
      <c r="AC155" s="1" t="s">
        <v>853</v>
      </c>
      <c r="AD155" s="1" t="s">
        <v>853</v>
      </c>
      <c r="AE155">
        <v>291.47940728218401</v>
      </c>
      <c r="AF155" s="1" t="s">
        <v>854</v>
      </c>
      <c r="AG155">
        <v>291.47940728218401</v>
      </c>
      <c r="AH155" s="1" t="s">
        <v>855</v>
      </c>
      <c r="AI155" s="1" t="s">
        <v>855</v>
      </c>
      <c r="AJ155">
        <v>613.79899999999998</v>
      </c>
      <c r="AK155">
        <v>613.79899999999998</v>
      </c>
      <c r="AL155">
        <v>3</v>
      </c>
      <c r="AM155" t="s">
        <v>87</v>
      </c>
      <c r="AN155" t="s">
        <v>77</v>
      </c>
      <c r="AO155" t="s">
        <v>87</v>
      </c>
      <c r="AP155" t="s">
        <v>77</v>
      </c>
      <c r="AQ155" t="s">
        <v>77</v>
      </c>
      <c r="AR155" t="s">
        <v>77</v>
      </c>
      <c r="AS155" t="s">
        <v>87</v>
      </c>
      <c r="AT155" t="s">
        <v>77</v>
      </c>
      <c r="AU155" t="s">
        <v>87</v>
      </c>
      <c r="AV155" t="s">
        <v>77</v>
      </c>
      <c r="AW155" t="s">
        <v>77</v>
      </c>
      <c r="AX155" t="s">
        <v>77</v>
      </c>
      <c r="AY155" t="s">
        <v>77</v>
      </c>
      <c r="AZ155" t="s">
        <v>87</v>
      </c>
      <c r="BA155" t="s">
        <v>77</v>
      </c>
      <c r="BB155" t="s">
        <v>87</v>
      </c>
      <c r="BC155" t="s">
        <v>87</v>
      </c>
      <c r="BD155" t="s">
        <v>87</v>
      </c>
      <c r="BE155" t="s">
        <v>77</v>
      </c>
      <c r="BF155" t="s">
        <v>77</v>
      </c>
      <c r="BG155" t="s">
        <v>77</v>
      </c>
      <c r="BH155" t="s">
        <v>77</v>
      </c>
      <c r="BI155" t="s">
        <v>77</v>
      </c>
      <c r="BJ155" t="s">
        <v>77</v>
      </c>
      <c r="BK155" t="s">
        <v>77</v>
      </c>
      <c r="BL155" t="s">
        <v>77</v>
      </c>
      <c r="BM155" t="s">
        <v>77</v>
      </c>
    </row>
    <row r="156" spans="1:65" x14ac:dyDescent="0.25">
      <c r="A156" t="s">
        <v>926</v>
      </c>
      <c r="B156" t="s">
        <v>314</v>
      </c>
      <c r="C156" t="s">
        <v>120</v>
      </c>
      <c r="D156" t="s">
        <v>238</v>
      </c>
      <c r="E156">
        <v>2024</v>
      </c>
      <c r="F156">
        <v>2</v>
      </c>
      <c r="G156" t="s">
        <v>708</v>
      </c>
      <c r="H156" t="s">
        <v>1053</v>
      </c>
      <c r="I156">
        <v>231</v>
      </c>
      <c r="J156" t="s">
        <v>396</v>
      </c>
      <c r="K156" s="1" t="s">
        <v>320</v>
      </c>
      <c r="N156">
        <v>1</v>
      </c>
      <c r="O156">
        <v>300</v>
      </c>
      <c r="P156">
        <v>-320</v>
      </c>
      <c r="Q156">
        <v>320</v>
      </c>
      <c r="R156">
        <v>320</v>
      </c>
      <c r="S156">
        <v>215</v>
      </c>
      <c r="T156">
        <v>225</v>
      </c>
      <c r="U156">
        <v>-240</v>
      </c>
      <c r="V156">
        <v>225</v>
      </c>
      <c r="W156">
        <v>545</v>
      </c>
      <c r="X156">
        <v>405</v>
      </c>
      <c r="Y156">
        <v>-405</v>
      </c>
      <c r="Z156">
        <v>-405</v>
      </c>
      <c r="AA156">
        <v>405</v>
      </c>
      <c r="AB156">
        <v>950</v>
      </c>
      <c r="AC156" s="1" t="s">
        <v>927</v>
      </c>
      <c r="AD156" s="1" t="s">
        <v>927</v>
      </c>
      <c r="AE156">
        <v>257.68389141456402</v>
      </c>
      <c r="AF156" s="1" t="s">
        <v>928</v>
      </c>
      <c r="AG156">
        <v>257.68389141456402</v>
      </c>
      <c r="AH156" s="1" t="s">
        <v>929</v>
      </c>
      <c r="AI156" s="1" t="s">
        <v>929</v>
      </c>
      <c r="AJ156">
        <v>542.49749999999995</v>
      </c>
      <c r="AK156">
        <v>542.49749999999995</v>
      </c>
      <c r="AL156">
        <v>4</v>
      </c>
      <c r="AM156" t="s">
        <v>77</v>
      </c>
      <c r="AN156" t="s">
        <v>77</v>
      </c>
      <c r="AO156" t="s">
        <v>77</v>
      </c>
      <c r="AP156" t="s">
        <v>87</v>
      </c>
      <c r="AQ156" t="s">
        <v>87</v>
      </c>
      <c r="AR156" t="s">
        <v>87</v>
      </c>
      <c r="AS156" t="s">
        <v>87</v>
      </c>
      <c r="AT156" t="s">
        <v>77</v>
      </c>
      <c r="AU156" t="s">
        <v>77</v>
      </c>
      <c r="AV156" t="s">
        <v>77</v>
      </c>
      <c r="AW156" t="s">
        <v>77</v>
      </c>
      <c r="AX156" t="s">
        <v>77</v>
      </c>
      <c r="AY156" t="s">
        <v>77</v>
      </c>
      <c r="AZ156" t="s">
        <v>77</v>
      </c>
      <c r="BA156" t="s">
        <v>77</v>
      </c>
      <c r="BB156" t="s">
        <v>87</v>
      </c>
      <c r="BC156" t="s">
        <v>87</v>
      </c>
      <c r="BD156" t="s">
        <v>87</v>
      </c>
      <c r="BE156" t="s">
        <v>77</v>
      </c>
      <c r="BF156" t="s">
        <v>77</v>
      </c>
      <c r="BG156" t="s">
        <v>77</v>
      </c>
      <c r="BH156" t="s">
        <v>87</v>
      </c>
      <c r="BI156" t="s">
        <v>87</v>
      </c>
      <c r="BJ156" t="s">
        <v>87</v>
      </c>
      <c r="BK156" t="s">
        <v>87</v>
      </c>
      <c r="BL156" t="s">
        <v>87</v>
      </c>
      <c r="BM156" t="s">
        <v>87</v>
      </c>
    </row>
    <row r="157" spans="1:65" x14ac:dyDescent="0.25">
      <c r="A157" t="s">
        <v>712</v>
      </c>
      <c r="B157" t="s">
        <v>314</v>
      </c>
      <c r="C157" t="s">
        <v>120</v>
      </c>
      <c r="D157" t="s">
        <v>423</v>
      </c>
      <c r="E157">
        <v>2024</v>
      </c>
      <c r="F157">
        <v>2</v>
      </c>
      <c r="G157" t="s">
        <v>708</v>
      </c>
      <c r="H157" t="s">
        <v>1053</v>
      </c>
      <c r="I157">
        <v>262</v>
      </c>
      <c r="J157" t="s">
        <v>1051</v>
      </c>
      <c r="K157" s="1" t="s">
        <v>713</v>
      </c>
      <c r="N157">
        <v>1</v>
      </c>
      <c r="O157">
        <v>600</v>
      </c>
      <c r="P157">
        <v>615</v>
      </c>
      <c r="Q157">
        <v>635</v>
      </c>
      <c r="R157">
        <v>635</v>
      </c>
      <c r="S157">
        <v>350</v>
      </c>
      <c r="T157">
        <v>-370</v>
      </c>
      <c r="U157">
        <v>-370</v>
      </c>
      <c r="V157">
        <v>350</v>
      </c>
      <c r="W157">
        <v>985</v>
      </c>
      <c r="X157">
        <v>485</v>
      </c>
      <c r="Y157">
        <v>500</v>
      </c>
      <c r="Z157">
        <v>520</v>
      </c>
      <c r="AA157">
        <v>520</v>
      </c>
      <c r="AB157">
        <v>1505</v>
      </c>
      <c r="AC157" s="1" t="s">
        <v>714</v>
      </c>
      <c r="AD157" s="1" t="s">
        <v>714</v>
      </c>
      <c r="AE157" s="1" t="s">
        <v>715</v>
      </c>
      <c r="AF157" s="1" t="s">
        <v>716</v>
      </c>
      <c r="AG157" s="1" t="s">
        <v>715</v>
      </c>
      <c r="AH157" s="1" t="s">
        <v>717</v>
      </c>
      <c r="AI157" s="1" t="s">
        <v>717</v>
      </c>
      <c r="AJ157">
        <v>830.98575000000005</v>
      </c>
      <c r="AK157">
        <v>830.98575000000005</v>
      </c>
      <c r="AL157">
        <v>1</v>
      </c>
      <c r="AM157" t="s">
        <v>77</v>
      </c>
      <c r="AN157" t="s">
        <v>77</v>
      </c>
      <c r="AO157" t="s">
        <v>77</v>
      </c>
      <c r="AP157" t="s">
        <v>77</v>
      </c>
      <c r="AQ157" t="s">
        <v>77</v>
      </c>
      <c r="AR157" t="s">
        <v>77</v>
      </c>
      <c r="AS157" t="s">
        <v>77</v>
      </c>
      <c r="AT157" t="s">
        <v>77</v>
      </c>
      <c r="AU157" t="s">
        <v>87</v>
      </c>
      <c r="AV157" t="s">
        <v>77</v>
      </c>
      <c r="AW157" t="s">
        <v>77</v>
      </c>
      <c r="AX157" t="s">
        <v>77</v>
      </c>
      <c r="AY157" t="s">
        <v>87</v>
      </c>
      <c r="AZ157" t="s">
        <v>87</v>
      </c>
      <c r="BA157" t="s">
        <v>87</v>
      </c>
      <c r="BB157" t="s">
        <v>87</v>
      </c>
      <c r="BC157" t="s">
        <v>87</v>
      </c>
      <c r="BD157" t="s">
        <v>87</v>
      </c>
      <c r="BE157" t="s">
        <v>77</v>
      </c>
      <c r="BF157" t="s">
        <v>77</v>
      </c>
      <c r="BG157" t="s">
        <v>77</v>
      </c>
      <c r="BH157" t="s">
        <v>77</v>
      </c>
      <c r="BI157" t="s">
        <v>77</v>
      </c>
      <c r="BJ157" t="s">
        <v>77</v>
      </c>
      <c r="BK157" t="s">
        <v>77</v>
      </c>
      <c r="BL157" t="s">
        <v>77</v>
      </c>
      <c r="BM157" t="s">
        <v>77</v>
      </c>
    </row>
    <row r="158" spans="1:65" x14ac:dyDescent="0.25">
      <c r="A158" t="s">
        <v>728</v>
      </c>
      <c r="B158" t="s">
        <v>314</v>
      </c>
      <c r="C158" t="s">
        <v>120</v>
      </c>
      <c r="D158" t="s">
        <v>133</v>
      </c>
      <c r="E158">
        <v>2024</v>
      </c>
      <c r="F158">
        <v>2</v>
      </c>
      <c r="G158" t="s">
        <v>708</v>
      </c>
      <c r="H158" t="s">
        <v>1053</v>
      </c>
      <c r="I158">
        <v>253.2</v>
      </c>
      <c r="J158" t="s">
        <v>1051</v>
      </c>
      <c r="K158">
        <v>0.58125353263034396</v>
      </c>
      <c r="N158">
        <v>1</v>
      </c>
      <c r="O158">
        <v>490</v>
      </c>
      <c r="P158">
        <v>510</v>
      </c>
      <c r="Q158">
        <v>520</v>
      </c>
      <c r="R158">
        <v>520</v>
      </c>
      <c r="S158">
        <v>290</v>
      </c>
      <c r="T158">
        <v>305</v>
      </c>
      <c r="U158">
        <v>315</v>
      </c>
      <c r="V158">
        <v>315</v>
      </c>
      <c r="W158">
        <v>835</v>
      </c>
      <c r="X158">
        <v>515</v>
      </c>
      <c r="Y158">
        <v>565</v>
      </c>
      <c r="Z158">
        <v>575</v>
      </c>
      <c r="AA158">
        <v>575</v>
      </c>
      <c r="AB158">
        <v>1410</v>
      </c>
      <c r="AC158" s="1" t="s">
        <v>729</v>
      </c>
      <c r="AD158" s="1" t="s">
        <v>729</v>
      </c>
      <c r="AE158" s="1" t="s">
        <v>730</v>
      </c>
      <c r="AF158">
        <v>639.56600230425204</v>
      </c>
      <c r="AG158" s="1" t="s">
        <v>730</v>
      </c>
      <c r="AH158">
        <v>75.800065712502999</v>
      </c>
      <c r="AI158">
        <v>75.800065712502999</v>
      </c>
      <c r="AJ158">
        <v>784.524</v>
      </c>
      <c r="AK158">
        <v>784.524</v>
      </c>
      <c r="AL158">
        <v>2</v>
      </c>
      <c r="AM158" t="s">
        <v>77</v>
      </c>
      <c r="AN158" t="s">
        <v>77</v>
      </c>
      <c r="AO158" t="s">
        <v>77</v>
      </c>
      <c r="AP158" t="s">
        <v>77</v>
      </c>
      <c r="AQ158" t="s">
        <v>77</v>
      </c>
      <c r="AR158" t="s">
        <v>77</v>
      </c>
      <c r="AS158" t="s">
        <v>77</v>
      </c>
      <c r="AT158" t="s">
        <v>77</v>
      </c>
      <c r="AU158" t="s">
        <v>77</v>
      </c>
      <c r="AV158" t="s">
        <v>77</v>
      </c>
      <c r="AW158" t="s">
        <v>77</v>
      </c>
      <c r="AX158" t="s">
        <v>77</v>
      </c>
      <c r="AY158" t="s">
        <v>77</v>
      </c>
      <c r="AZ158" t="s">
        <v>77</v>
      </c>
      <c r="BA158" t="s">
        <v>77</v>
      </c>
      <c r="BB158" t="s">
        <v>77</v>
      </c>
      <c r="BC158" t="s">
        <v>77</v>
      </c>
      <c r="BD158" t="s">
        <v>77</v>
      </c>
      <c r="BE158" t="s">
        <v>77</v>
      </c>
      <c r="BF158" t="s">
        <v>77</v>
      </c>
      <c r="BG158" t="s">
        <v>77</v>
      </c>
      <c r="BH158" t="s">
        <v>77</v>
      </c>
      <c r="BI158" t="s">
        <v>87</v>
      </c>
      <c r="BJ158" t="s">
        <v>77</v>
      </c>
      <c r="BK158" t="s">
        <v>77</v>
      </c>
      <c r="BL158" t="s">
        <v>77</v>
      </c>
      <c r="BM158" t="s">
        <v>77</v>
      </c>
    </row>
    <row r="159" spans="1:65" x14ac:dyDescent="0.25">
      <c r="A159" t="s">
        <v>806</v>
      </c>
      <c r="B159" t="s">
        <v>314</v>
      </c>
      <c r="C159" t="s">
        <v>120</v>
      </c>
      <c r="D159" t="s">
        <v>238</v>
      </c>
      <c r="E159">
        <v>2024</v>
      </c>
      <c r="F159">
        <v>2</v>
      </c>
      <c r="G159" t="s">
        <v>708</v>
      </c>
      <c r="H159" t="s">
        <v>1053</v>
      </c>
      <c r="I159">
        <v>245</v>
      </c>
      <c r="J159" t="s">
        <v>1051</v>
      </c>
      <c r="K159" s="1" t="s">
        <v>440</v>
      </c>
      <c r="N159">
        <v>1</v>
      </c>
      <c r="O159">
        <v>385</v>
      </c>
      <c r="P159">
        <v>420</v>
      </c>
      <c r="Q159">
        <v>-435</v>
      </c>
      <c r="R159">
        <v>420</v>
      </c>
      <c r="S159">
        <v>290</v>
      </c>
      <c r="T159">
        <v>310</v>
      </c>
      <c r="U159">
        <v>-315</v>
      </c>
      <c r="V159">
        <v>310</v>
      </c>
      <c r="W159">
        <v>730</v>
      </c>
      <c r="X159">
        <v>435</v>
      </c>
      <c r="Y159">
        <v>465</v>
      </c>
      <c r="Z159">
        <v>-475</v>
      </c>
      <c r="AA159">
        <v>465</v>
      </c>
      <c r="AB159">
        <v>1195</v>
      </c>
      <c r="AC159" s="1" t="s">
        <v>807</v>
      </c>
      <c r="AD159" s="1" t="s">
        <v>807</v>
      </c>
      <c r="AE159" s="1" t="s">
        <v>808</v>
      </c>
      <c r="AF159" s="1" t="s">
        <v>809</v>
      </c>
      <c r="AG159" s="1" t="s">
        <v>808</v>
      </c>
      <c r="AH159" s="1" t="s">
        <v>810</v>
      </c>
      <c r="AI159" s="1" t="s">
        <v>810</v>
      </c>
      <c r="AJ159">
        <v>670.27549999999997</v>
      </c>
      <c r="AK159">
        <v>670.27549999999997</v>
      </c>
      <c r="AL159">
        <v>3</v>
      </c>
      <c r="AM159" t="s">
        <v>77</v>
      </c>
      <c r="AN159" t="s">
        <v>77</v>
      </c>
      <c r="AO159" t="s">
        <v>77</v>
      </c>
      <c r="AP159" t="s">
        <v>77</v>
      </c>
      <c r="AQ159" t="s">
        <v>77</v>
      </c>
      <c r="AR159" t="s">
        <v>77</v>
      </c>
      <c r="AS159" t="s">
        <v>87</v>
      </c>
      <c r="AT159" t="s">
        <v>77</v>
      </c>
      <c r="AU159" t="s">
        <v>87</v>
      </c>
      <c r="AV159" t="s">
        <v>77</v>
      </c>
      <c r="AW159" t="s">
        <v>77</v>
      </c>
      <c r="AX159" t="s">
        <v>77</v>
      </c>
      <c r="AY159" t="s">
        <v>77</v>
      </c>
      <c r="AZ159" t="s">
        <v>77</v>
      </c>
      <c r="BA159" t="s">
        <v>87</v>
      </c>
      <c r="BB159" t="s">
        <v>87</v>
      </c>
      <c r="BC159" t="s">
        <v>87</v>
      </c>
      <c r="BD159" t="s">
        <v>87</v>
      </c>
      <c r="BE159" t="s">
        <v>77</v>
      </c>
      <c r="BF159" t="s">
        <v>77</v>
      </c>
      <c r="BG159" t="s">
        <v>77</v>
      </c>
      <c r="BH159" t="s">
        <v>77</v>
      </c>
      <c r="BI159" t="s">
        <v>77</v>
      </c>
      <c r="BJ159" t="s">
        <v>77</v>
      </c>
      <c r="BK159" t="s">
        <v>87</v>
      </c>
      <c r="BL159" t="s">
        <v>87</v>
      </c>
      <c r="BM159" t="s">
        <v>87</v>
      </c>
    </row>
    <row r="160" spans="1:65" x14ac:dyDescent="0.25">
      <c r="A160" t="s">
        <v>821</v>
      </c>
      <c r="B160" t="s">
        <v>314</v>
      </c>
      <c r="C160" t="s">
        <v>120</v>
      </c>
      <c r="D160" t="s">
        <v>423</v>
      </c>
      <c r="E160">
        <v>2024</v>
      </c>
      <c r="F160">
        <v>2</v>
      </c>
      <c r="G160" t="s">
        <v>708</v>
      </c>
      <c r="H160" t="s">
        <v>1053</v>
      </c>
      <c r="I160">
        <v>253.2</v>
      </c>
      <c r="J160" t="s">
        <v>1051</v>
      </c>
      <c r="K160">
        <v>0.58125353263034396</v>
      </c>
      <c r="N160">
        <v>1</v>
      </c>
      <c r="O160">
        <v>365</v>
      </c>
      <c r="P160">
        <v>405</v>
      </c>
      <c r="Q160">
        <v>420</v>
      </c>
      <c r="R160">
        <v>420</v>
      </c>
      <c r="S160">
        <v>280</v>
      </c>
      <c r="T160">
        <v>300</v>
      </c>
      <c r="U160">
        <v>-310</v>
      </c>
      <c r="V160">
        <v>300</v>
      </c>
      <c r="W160">
        <v>720</v>
      </c>
      <c r="X160">
        <v>425</v>
      </c>
      <c r="Y160">
        <v>450</v>
      </c>
      <c r="Z160">
        <v>465</v>
      </c>
      <c r="AA160">
        <v>465</v>
      </c>
      <c r="AB160">
        <v>1185</v>
      </c>
      <c r="AC160" s="1" t="s">
        <v>822</v>
      </c>
      <c r="AD160" s="1" t="s">
        <v>822</v>
      </c>
      <c r="AE160" s="1" t="s">
        <v>823</v>
      </c>
      <c r="AF160">
        <v>537.50759768123305</v>
      </c>
      <c r="AG160" s="1" t="s">
        <v>823</v>
      </c>
      <c r="AH160" s="1" t="s">
        <v>824</v>
      </c>
      <c r="AI160" s="1" t="s">
        <v>824</v>
      </c>
      <c r="AJ160" s="1" t="s">
        <v>825</v>
      </c>
      <c r="AK160" s="1" t="s">
        <v>825</v>
      </c>
      <c r="AL160">
        <v>4</v>
      </c>
      <c r="AM160" t="s">
        <v>77</v>
      </c>
      <c r="AN160" t="s">
        <v>77</v>
      </c>
      <c r="AO160" t="s">
        <v>77</v>
      </c>
      <c r="AP160" t="s">
        <v>77</v>
      </c>
      <c r="AQ160" t="s">
        <v>87</v>
      </c>
      <c r="AR160" t="s">
        <v>77</v>
      </c>
      <c r="AS160" t="s">
        <v>77</v>
      </c>
      <c r="AT160" t="s">
        <v>77</v>
      </c>
      <c r="AU160" t="s">
        <v>77</v>
      </c>
      <c r="AV160" t="s">
        <v>77</v>
      </c>
      <c r="AW160" t="s">
        <v>77</v>
      </c>
      <c r="AX160" t="s">
        <v>77</v>
      </c>
      <c r="AY160" t="s">
        <v>77</v>
      </c>
      <c r="AZ160" t="s">
        <v>77</v>
      </c>
      <c r="BA160" t="s">
        <v>77</v>
      </c>
      <c r="BB160" t="s">
        <v>87</v>
      </c>
      <c r="BC160" t="s">
        <v>87</v>
      </c>
      <c r="BD160" t="s">
        <v>87</v>
      </c>
      <c r="BE160" t="s">
        <v>77</v>
      </c>
      <c r="BF160" t="s">
        <v>77</v>
      </c>
      <c r="BG160" t="s">
        <v>77</v>
      </c>
      <c r="BH160" t="s">
        <v>77</v>
      </c>
      <c r="BI160" t="s">
        <v>77</v>
      </c>
      <c r="BJ160" t="s">
        <v>77</v>
      </c>
      <c r="BK160" t="s">
        <v>77</v>
      </c>
      <c r="BL160" t="s">
        <v>77</v>
      </c>
      <c r="BM160" t="s">
        <v>77</v>
      </c>
    </row>
    <row r="161" spans="1:65" x14ac:dyDescent="0.25">
      <c r="A161" t="s">
        <v>800</v>
      </c>
      <c r="B161" t="s">
        <v>314</v>
      </c>
      <c r="C161" t="s">
        <v>120</v>
      </c>
      <c r="D161" t="s">
        <v>423</v>
      </c>
      <c r="E161">
        <v>2024</v>
      </c>
      <c r="F161">
        <v>2</v>
      </c>
      <c r="G161" t="s">
        <v>708</v>
      </c>
      <c r="H161" t="s">
        <v>1053</v>
      </c>
      <c r="I161">
        <v>310</v>
      </c>
      <c r="J161" t="s">
        <v>1052</v>
      </c>
      <c r="K161" s="1" t="s">
        <v>801</v>
      </c>
      <c r="N161">
        <v>1</v>
      </c>
      <c r="O161">
        <v>445</v>
      </c>
      <c r="P161">
        <v>485</v>
      </c>
      <c r="Q161">
        <v>515</v>
      </c>
      <c r="R161">
        <v>515</v>
      </c>
      <c r="S161">
        <v>270</v>
      </c>
      <c r="T161">
        <v>290</v>
      </c>
      <c r="U161">
        <v>300</v>
      </c>
      <c r="V161">
        <v>300</v>
      </c>
      <c r="W161">
        <v>815</v>
      </c>
      <c r="X161">
        <v>465</v>
      </c>
      <c r="Y161">
        <v>510</v>
      </c>
      <c r="Z161">
        <v>-550</v>
      </c>
      <c r="AA161">
        <v>510</v>
      </c>
      <c r="AB161">
        <v>1325</v>
      </c>
      <c r="AC161" s="1" t="s">
        <v>802</v>
      </c>
      <c r="AD161" s="1" t="s">
        <v>802</v>
      </c>
      <c r="AE161" s="1" t="s">
        <v>803</v>
      </c>
      <c r="AF161" s="1" t="s">
        <v>804</v>
      </c>
      <c r="AG161" s="1" t="s">
        <v>803</v>
      </c>
      <c r="AH161" s="1" t="s">
        <v>805</v>
      </c>
      <c r="AI161" s="1" t="s">
        <v>805</v>
      </c>
      <c r="AJ161">
        <v>703.09799999999996</v>
      </c>
      <c r="AK161">
        <v>703.09799999999996</v>
      </c>
      <c r="AL161">
        <v>1</v>
      </c>
      <c r="AM161" t="s">
        <v>77</v>
      </c>
      <c r="AN161" t="s">
        <v>77</v>
      </c>
      <c r="AO161" t="s">
        <v>77</v>
      </c>
      <c r="AP161" t="s">
        <v>77</v>
      </c>
      <c r="AQ161" t="s">
        <v>77</v>
      </c>
      <c r="AR161" t="s">
        <v>77</v>
      </c>
      <c r="AS161" t="s">
        <v>77</v>
      </c>
      <c r="AT161" t="s">
        <v>77</v>
      </c>
      <c r="AU161" t="s">
        <v>77</v>
      </c>
      <c r="AV161" t="s">
        <v>77</v>
      </c>
      <c r="AW161" t="s">
        <v>77</v>
      </c>
      <c r="AX161" t="s">
        <v>77</v>
      </c>
      <c r="AY161" t="s">
        <v>77</v>
      </c>
      <c r="AZ161" t="s">
        <v>77</v>
      </c>
      <c r="BA161" t="s">
        <v>77</v>
      </c>
      <c r="BB161" t="s">
        <v>77</v>
      </c>
      <c r="BC161" t="s">
        <v>77</v>
      </c>
      <c r="BD161" t="s">
        <v>77</v>
      </c>
      <c r="BE161" t="s">
        <v>77</v>
      </c>
      <c r="BF161" t="s">
        <v>77</v>
      </c>
      <c r="BG161" t="s">
        <v>77</v>
      </c>
      <c r="BH161" t="s">
        <v>77</v>
      </c>
      <c r="BI161" t="s">
        <v>77</v>
      </c>
      <c r="BJ161" t="s">
        <v>77</v>
      </c>
      <c r="BK161" t="s">
        <v>87</v>
      </c>
      <c r="BL161" t="s">
        <v>87</v>
      </c>
      <c r="BM161" t="s">
        <v>87</v>
      </c>
    </row>
    <row r="162" spans="1:65" x14ac:dyDescent="0.25">
      <c r="A162" t="s">
        <v>856</v>
      </c>
      <c r="B162" t="s">
        <v>314</v>
      </c>
      <c r="C162" t="s">
        <v>120</v>
      </c>
      <c r="D162" t="s">
        <v>133</v>
      </c>
      <c r="E162">
        <v>2024</v>
      </c>
      <c r="F162">
        <v>2</v>
      </c>
      <c r="G162" t="s">
        <v>708</v>
      </c>
      <c r="H162" t="s">
        <v>1053</v>
      </c>
      <c r="I162">
        <v>308.8</v>
      </c>
      <c r="J162" t="s">
        <v>1052</v>
      </c>
      <c r="K162" s="1" t="s">
        <v>857</v>
      </c>
      <c r="N162">
        <v>1</v>
      </c>
      <c r="O162">
        <v>440</v>
      </c>
      <c r="P162">
        <v>470</v>
      </c>
      <c r="R162">
        <v>470</v>
      </c>
      <c r="S162">
        <v>215</v>
      </c>
      <c r="T162">
        <v>230</v>
      </c>
      <c r="U162">
        <v>235</v>
      </c>
      <c r="V162">
        <v>235</v>
      </c>
      <c r="W162">
        <v>705</v>
      </c>
      <c r="X162">
        <v>440</v>
      </c>
      <c r="Y162">
        <v>475</v>
      </c>
      <c r="Z162">
        <v>500</v>
      </c>
      <c r="AA162">
        <v>500</v>
      </c>
      <c r="AB162">
        <v>1205</v>
      </c>
      <c r="AC162" s="1" t="s">
        <v>858</v>
      </c>
      <c r="AD162" s="1" t="s">
        <v>858</v>
      </c>
      <c r="AE162" s="1" t="s">
        <v>859</v>
      </c>
      <c r="AF162">
        <v>546.57945586994595</v>
      </c>
      <c r="AG162" s="1" t="s">
        <v>859</v>
      </c>
      <c r="AH162" s="1" t="s">
        <v>860</v>
      </c>
      <c r="AI162" s="1" t="s">
        <v>860</v>
      </c>
      <c r="AJ162" s="1" t="s">
        <v>861</v>
      </c>
      <c r="AK162" s="1" t="s">
        <v>861</v>
      </c>
      <c r="AL162">
        <v>2</v>
      </c>
      <c r="AM162" t="s">
        <v>77</v>
      </c>
      <c r="AN162" t="s">
        <v>77</v>
      </c>
      <c r="AO162" t="s">
        <v>77</v>
      </c>
      <c r="AP162" t="s">
        <v>77</v>
      </c>
      <c r="AQ162" t="s">
        <v>77</v>
      </c>
      <c r="AR162" t="s">
        <v>77</v>
      </c>
      <c r="AV162" t="s">
        <v>77</v>
      </c>
      <c r="AW162" t="s">
        <v>77</v>
      </c>
      <c r="AX162" t="s">
        <v>77</v>
      </c>
      <c r="AY162" t="s">
        <v>77</v>
      </c>
      <c r="AZ162" t="s">
        <v>77</v>
      </c>
      <c r="BA162" t="s">
        <v>77</v>
      </c>
      <c r="BB162" t="s">
        <v>77</v>
      </c>
      <c r="BC162" t="s">
        <v>77</v>
      </c>
      <c r="BD162" t="s">
        <v>77</v>
      </c>
      <c r="BE162" t="s">
        <v>77</v>
      </c>
      <c r="BF162" t="s">
        <v>77</v>
      </c>
      <c r="BG162" t="s">
        <v>77</v>
      </c>
      <c r="BH162" t="s">
        <v>77</v>
      </c>
      <c r="BI162" t="s">
        <v>77</v>
      </c>
      <c r="BJ162" t="s">
        <v>77</v>
      </c>
      <c r="BK162" t="s">
        <v>77</v>
      </c>
      <c r="BL162" t="s">
        <v>77</v>
      </c>
      <c r="BM162" t="s">
        <v>77</v>
      </c>
    </row>
    <row r="163" spans="1:65" x14ac:dyDescent="0.25">
      <c r="A163" t="s">
        <v>847</v>
      </c>
      <c r="B163" t="s">
        <v>314</v>
      </c>
      <c r="C163" t="s">
        <v>120</v>
      </c>
      <c r="D163" t="s">
        <v>133</v>
      </c>
      <c r="E163">
        <v>2024</v>
      </c>
      <c r="F163">
        <v>2</v>
      </c>
      <c r="G163" t="s">
        <v>708</v>
      </c>
      <c r="H163" t="s">
        <v>1053</v>
      </c>
      <c r="I163">
        <v>281</v>
      </c>
      <c r="J163" t="s">
        <v>1052</v>
      </c>
      <c r="K163" s="1" t="s">
        <v>848</v>
      </c>
      <c r="N163">
        <v>1</v>
      </c>
      <c r="O163">
        <v>435</v>
      </c>
      <c r="P163">
        <v>465</v>
      </c>
      <c r="Q163">
        <v>475</v>
      </c>
      <c r="R163">
        <v>475</v>
      </c>
      <c r="S163">
        <v>210</v>
      </c>
      <c r="T163">
        <v>-230</v>
      </c>
      <c r="U163">
        <v>230</v>
      </c>
      <c r="V163">
        <v>230</v>
      </c>
      <c r="W163">
        <v>705</v>
      </c>
      <c r="X163">
        <v>465</v>
      </c>
      <c r="Y163">
        <v>480</v>
      </c>
      <c r="Z163">
        <v>-500</v>
      </c>
      <c r="AA163">
        <v>480</v>
      </c>
      <c r="AB163">
        <v>1185</v>
      </c>
      <c r="AC163" s="1" t="s">
        <v>849</v>
      </c>
      <c r="AD163" s="1" t="s">
        <v>849</v>
      </c>
      <c r="AE163" s="1" t="s">
        <v>850</v>
      </c>
      <c r="AF163">
        <v>537.50759768123305</v>
      </c>
      <c r="AG163" s="1" t="s">
        <v>850</v>
      </c>
      <c r="AH163" s="1" t="s">
        <v>851</v>
      </c>
      <c r="AI163" s="1" t="s">
        <v>851</v>
      </c>
      <c r="AJ163">
        <v>643.30687499999999</v>
      </c>
      <c r="AK163">
        <v>643.30687499999999</v>
      </c>
      <c r="AL163">
        <v>3</v>
      </c>
      <c r="AM163" t="s">
        <v>77</v>
      </c>
      <c r="AN163" t="s">
        <v>77</v>
      </c>
      <c r="AO163" t="s">
        <v>77</v>
      </c>
      <c r="AP163" t="s">
        <v>77</v>
      </c>
      <c r="AQ163" t="s">
        <v>77</v>
      </c>
      <c r="AR163" t="s">
        <v>77</v>
      </c>
      <c r="AS163" t="s">
        <v>77</v>
      </c>
      <c r="AT163" t="s">
        <v>77</v>
      </c>
      <c r="AU163" t="s">
        <v>77</v>
      </c>
      <c r="AV163" t="s">
        <v>77</v>
      </c>
      <c r="AW163" t="s">
        <v>77</v>
      </c>
      <c r="AX163" t="s">
        <v>77</v>
      </c>
      <c r="AY163" t="s">
        <v>77</v>
      </c>
      <c r="AZ163" t="s">
        <v>87</v>
      </c>
      <c r="BA163" t="s">
        <v>87</v>
      </c>
      <c r="BB163" t="s">
        <v>77</v>
      </c>
      <c r="BC163" t="s">
        <v>77</v>
      </c>
      <c r="BD163" t="s">
        <v>77</v>
      </c>
      <c r="BE163" t="s">
        <v>77</v>
      </c>
      <c r="BF163" t="s">
        <v>77</v>
      </c>
      <c r="BG163" t="s">
        <v>87</v>
      </c>
      <c r="BH163" t="s">
        <v>77</v>
      </c>
      <c r="BI163" t="s">
        <v>77</v>
      </c>
      <c r="BJ163" t="s">
        <v>77</v>
      </c>
      <c r="BK163" t="s">
        <v>87</v>
      </c>
      <c r="BL163" t="s">
        <v>87</v>
      </c>
      <c r="BM163" t="s">
        <v>87</v>
      </c>
    </row>
    <row r="164" spans="1:65" x14ac:dyDescent="0.25">
      <c r="A164" t="s">
        <v>867</v>
      </c>
      <c r="B164" t="s">
        <v>314</v>
      </c>
      <c r="C164" t="s">
        <v>120</v>
      </c>
      <c r="D164" t="s">
        <v>231</v>
      </c>
      <c r="E164">
        <v>2024</v>
      </c>
      <c r="F164">
        <v>2</v>
      </c>
      <c r="G164" t="s">
        <v>708</v>
      </c>
      <c r="H164" t="s">
        <v>1053</v>
      </c>
      <c r="I164">
        <v>275</v>
      </c>
      <c r="J164" t="s">
        <v>1052</v>
      </c>
      <c r="K164" s="1" t="s">
        <v>868</v>
      </c>
      <c r="N164">
        <v>1</v>
      </c>
      <c r="O164">
        <v>370</v>
      </c>
      <c r="P164">
        <v>400</v>
      </c>
      <c r="Q164">
        <v>420</v>
      </c>
      <c r="R164">
        <v>420</v>
      </c>
      <c r="S164">
        <v>215</v>
      </c>
      <c r="T164">
        <v>225</v>
      </c>
      <c r="U164">
        <v>245</v>
      </c>
      <c r="V164">
        <v>245</v>
      </c>
      <c r="W164">
        <v>665</v>
      </c>
      <c r="X164">
        <v>415</v>
      </c>
      <c r="Y164">
        <v>450</v>
      </c>
      <c r="Z164">
        <v>475</v>
      </c>
      <c r="AA164">
        <v>475</v>
      </c>
      <c r="AB164">
        <v>1140</v>
      </c>
      <c r="AC164">
        <v>293.26175602384097</v>
      </c>
      <c r="AD164">
        <v>293.26175602384097</v>
      </c>
      <c r="AE164" s="1" t="s">
        <v>869</v>
      </c>
      <c r="AF164" s="1" t="s">
        <v>735</v>
      </c>
      <c r="AG164" s="1" t="s">
        <v>869</v>
      </c>
      <c r="AH164" s="1" t="s">
        <v>870</v>
      </c>
      <c r="AI164" s="1" t="s">
        <v>870</v>
      </c>
      <c r="AJ164">
        <v>622.09799999999996</v>
      </c>
      <c r="AK164">
        <v>622.09799999999996</v>
      </c>
      <c r="AL164">
        <v>4</v>
      </c>
      <c r="AM164" t="s">
        <v>77</v>
      </c>
      <c r="AN164" t="s">
        <v>77</v>
      </c>
      <c r="AO164" t="s">
        <v>77</v>
      </c>
      <c r="AP164" t="s">
        <v>77</v>
      </c>
      <c r="AQ164" t="s">
        <v>77</v>
      </c>
      <c r="AR164" t="s">
        <v>77</v>
      </c>
      <c r="AS164" t="s">
        <v>77</v>
      </c>
      <c r="AT164" t="s">
        <v>77</v>
      </c>
      <c r="AU164" t="s">
        <v>77</v>
      </c>
      <c r="AV164" t="s">
        <v>77</v>
      </c>
      <c r="AW164" t="s">
        <v>77</v>
      </c>
      <c r="AX164" t="s">
        <v>77</v>
      </c>
      <c r="AY164" t="s">
        <v>77</v>
      </c>
      <c r="AZ164" t="s">
        <v>77</v>
      </c>
      <c r="BA164" t="s">
        <v>77</v>
      </c>
      <c r="BB164" t="s">
        <v>77</v>
      </c>
      <c r="BC164" t="s">
        <v>77</v>
      </c>
      <c r="BD164" t="s">
        <v>77</v>
      </c>
      <c r="BE164" t="s">
        <v>77</v>
      </c>
      <c r="BF164" t="s">
        <v>77</v>
      </c>
      <c r="BG164" t="s">
        <v>77</v>
      </c>
      <c r="BH164" t="s">
        <v>77</v>
      </c>
      <c r="BI164" t="s">
        <v>77</v>
      </c>
      <c r="BJ164" t="s">
        <v>77</v>
      </c>
      <c r="BK164" t="s">
        <v>77</v>
      </c>
      <c r="BL164" t="s">
        <v>77</v>
      </c>
      <c r="BM164" t="s">
        <v>77</v>
      </c>
    </row>
    <row r="165" spans="1:65" x14ac:dyDescent="0.25">
      <c r="A165" t="s">
        <v>885</v>
      </c>
      <c r="B165" t="s">
        <v>314</v>
      </c>
      <c r="C165" t="s">
        <v>120</v>
      </c>
      <c r="D165" t="s">
        <v>886</v>
      </c>
      <c r="E165">
        <v>2024</v>
      </c>
      <c r="F165">
        <v>2</v>
      </c>
      <c r="G165" t="s">
        <v>708</v>
      </c>
      <c r="H165" t="s">
        <v>1053</v>
      </c>
      <c r="I165">
        <v>300</v>
      </c>
      <c r="J165" t="s">
        <v>1052</v>
      </c>
      <c r="K165" s="1" t="s">
        <v>887</v>
      </c>
      <c r="N165">
        <v>1</v>
      </c>
      <c r="O165">
        <v>-390</v>
      </c>
      <c r="P165">
        <v>390</v>
      </c>
      <c r="Q165">
        <v>395</v>
      </c>
      <c r="R165">
        <v>395</v>
      </c>
      <c r="S165">
        <v>285</v>
      </c>
      <c r="T165">
        <v>300</v>
      </c>
      <c r="U165">
        <v>315</v>
      </c>
      <c r="V165">
        <v>315</v>
      </c>
      <c r="W165">
        <v>710</v>
      </c>
      <c r="X165">
        <v>405</v>
      </c>
      <c r="Y165">
        <v>420</v>
      </c>
      <c r="Z165">
        <v>-430</v>
      </c>
      <c r="AA165">
        <v>420</v>
      </c>
      <c r="AB165">
        <v>1130</v>
      </c>
      <c r="AC165" s="1" t="s">
        <v>888</v>
      </c>
      <c r="AD165" s="1" t="s">
        <v>888</v>
      </c>
      <c r="AE165" s="1" t="s">
        <v>889</v>
      </c>
      <c r="AF165" s="1" t="s">
        <v>890</v>
      </c>
      <c r="AG165" s="1" t="s">
        <v>889</v>
      </c>
      <c r="AH165" s="1" t="s">
        <v>891</v>
      </c>
      <c r="AI165" s="1" t="s">
        <v>891</v>
      </c>
      <c r="AJ165">
        <v>604.00194999999997</v>
      </c>
      <c r="AK165">
        <v>604.00194999999997</v>
      </c>
      <c r="AL165">
        <v>5</v>
      </c>
      <c r="AM165" t="s">
        <v>87</v>
      </c>
      <c r="AN165" t="s">
        <v>87</v>
      </c>
      <c r="AO165" t="s">
        <v>87</v>
      </c>
      <c r="AP165" t="s">
        <v>77</v>
      </c>
      <c r="AQ165" t="s">
        <v>77</v>
      </c>
      <c r="AR165" t="s">
        <v>77</v>
      </c>
      <c r="AS165" t="s">
        <v>77</v>
      </c>
      <c r="AT165" t="s">
        <v>77</v>
      </c>
      <c r="AU165" t="s">
        <v>77</v>
      </c>
      <c r="AV165" t="s">
        <v>77</v>
      </c>
      <c r="AW165" t="s">
        <v>77</v>
      </c>
      <c r="AX165" t="s">
        <v>77</v>
      </c>
      <c r="AY165" t="s">
        <v>77</v>
      </c>
      <c r="AZ165" t="s">
        <v>77</v>
      </c>
      <c r="BA165" t="s">
        <v>77</v>
      </c>
      <c r="BB165" t="s">
        <v>77</v>
      </c>
      <c r="BC165" t="s">
        <v>77</v>
      </c>
      <c r="BD165" t="s">
        <v>77</v>
      </c>
      <c r="BE165" t="s">
        <v>77</v>
      </c>
      <c r="BF165" t="s">
        <v>77</v>
      </c>
      <c r="BG165" t="s">
        <v>77</v>
      </c>
      <c r="BH165" t="s">
        <v>77</v>
      </c>
      <c r="BI165" t="s">
        <v>77</v>
      </c>
      <c r="BJ165" t="s">
        <v>77</v>
      </c>
      <c r="BK165" t="s">
        <v>87</v>
      </c>
      <c r="BL165" t="s">
        <v>87</v>
      </c>
      <c r="BM165" t="s">
        <v>87</v>
      </c>
    </row>
    <row r="166" spans="1:65" x14ac:dyDescent="0.25">
      <c r="A166" t="s">
        <v>920</v>
      </c>
      <c r="B166" t="s">
        <v>314</v>
      </c>
      <c r="C166" t="s">
        <v>120</v>
      </c>
      <c r="D166" t="s">
        <v>133</v>
      </c>
      <c r="E166">
        <v>2024</v>
      </c>
      <c r="F166">
        <v>2</v>
      </c>
      <c r="G166" t="s">
        <v>708</v>
      </c>
      <c r="H166" t="s">
        <v>1053</v>
      </c>
      <c r="I166">
        <v>296.39999999999998</v>
      </c>
      <c r="J166" t="s">
        <v>1052</v>
      </c>
      <c r="K166" s="1" t="s">
        <v>921</v>
      </c>
      <c r="N166">
        <v>1</v>
      </c>
      <c r="O166">
        <v>355</v>
      </c>
      <c r="P166">
        <v>385</v>
      </c>
      <c r="Q166">
        <v>-395</v>
      </c>
      <c r="R166">
        <v>385</v>
      </c>
      <c r="S166">
        <v>210</v>
      </c>
      <c r="T166">
        <v>230</v>
      </c>
      <c r="U166">
        <v>240</v>
      </c>
      <c r="V166">
        <v>240</v>
      </c>
      <c r="W166">
        <v>625</v>
      </c>
      <c r="X166">
        <v>405</v>
      </c>
      <c r="Y166">
        <v>-435</v>
      </c>
      <c r="Z166">
        <v>435</v>
      </c>
      <c r="AA166">
        <v>435</v>
      </c>
      <c r="AB166">
        <v>1060</v>
      </c>
      <c r="AC166" s="1" t="s">
        <v>922</v>
      </c>
      <c r="AD166" s="1" t="s">
        <v>922</v>
      </c>
      <c r="AE166" s="1" t="s">
        <v>923</v>
      </c>
      <c r="AF166" s="1" t="s">
        <v>924</v>
      </c>
      <c r="AG166" s="1" t="s">
        <v>923</v>
      </c>
      <c r="AH166" s="1" t="s">
        <v>925</v>
      </c>
      <c r="AI166" s="1" t="s">
        <v>925</v>
      </c>
      <c r="AJ166">
        <v>568.18650000000002</v>
      </c>
      <c r="AK166">
        <v>568.18650000000002</v>
      </c>
      <c r="AL166">
        <v>6</v>
      </c>
      <c r="AM166" t="s">
        <v>77</v>
      </c>
      <c r="AN166" t="s">
        <v>77</v>
      </c>
      <c r="AO166" t="s">
        <v>77</v>
      </c>
      <c r="AP166" t="s">
        <v>77</v>
      </c>
      <c r="AQ166" t="s">
        <v>77</v>
      </c>
      <c r="AR166" t="s">
        <v>77</v>
      </c>
      <c r="AS166" t="s">
        <v>87</v>
      </c>
      <c r="AT166" t="s">
        <v>87</v>
      </c>
      <c r="AU166" t="s">
        <v>87</v>
      </c>
      <c r="AV166" t="s">
        <v>77</v>
      </c>
      <c r="AW166" t="s">
        <v>77</v>
      </c>
      <c r="AX166" t="s">
        <v>77</v>
      </c>
      <c r="AY166" t="s">
        <v>77</v>
      </c>
      <c r="AZ166" t="s">
        <v>77</v>
      </c>
      <c r="BA166" t="s">
        <v>77</v>
      </c>
      <c r="BB166" t="s">
        <v>77</v>
      </c>
      <c r="BC166" t="s">
        <v>77</v>
      </c>
      <c r="BD166" t="s">
        <v>77</v>
      </c>
      <c r="BE166" t="s">
        <v>77</v>
      </c>
      <c r="BF166" t="s">
        <v>77</v>
      </c>
      <c r="BG166" t="s">
        <v>77</v>
      </c>
      <c r="BH166" t="s">
        <v>87</v>
      </c>
      <c r="BI166" t="s">
        <v>87</v>
      </c>
      <c r="BJ166" t="s">
        <v>87</v>
      </c>
      <c r="BK166" t="s">
        <v>77</v>
      </c>
      <c r="BL166" t="s">
        <v>77</v>
      </c>
      <c r="BM166" t="s">
        <v>77</v>
      </c>
    </row>
    <row r="167" spans="1:65" x14ac:dyDescent="0.25">
      <c r="A167" t="s">
        <v>1000</v>
      </c>
      <c r="B167" t="s">
        <v>314</v>
      </c>
      <c r="C167" t="s">
        <v>120</v>
      </c>
      <c r="D167" t="s">
        <v>238</v>
      </c>
      <c r="E167">
        <v>2024</v>
      </c>
      <c r="F167">
        <v>1</v>
      </c>
      <c r="G167" t="s">
        <v>71</v>
      </c>
      <c r="H167" t="s">
        <v>1054</v>
      </c>
      <c r="I167">
        <v>110</v>
      </c>
      <c r="J167" t="s">
        <v>1049</v>
      </c>
      <c r="K167" s="1" t="s">
        <v>1001</v>
      </c>
      <c r="N167">
        <v>1</v>
      </c>
      <c r="O167">
        <v>135</v>
      </c>
      <c r="P167">
        <v>150</v>
      </c>
      <c r="Q167">
        <v>160</v>
      </c>
      <c r="R167">
        <v>160</v>
      </c>
      <c r="S167">
        <v>100</v>
      </c>
      <c r="T167">
        <v>110</v>
      </c>
      <c r="U167">
        <v>115</v>
      </c>
      <c r="V167">
        <v>115</v>
      </c>
      <c r="W167">
        <v>275</v>
      </c>
      <c r="X167">
        <v>180</v>
      </c>
      <c r="Y167">
        <v>195</v>
      </c>
      <c r="Z167">
        <v>200</v>
      </c>
      <c r="AA167">
        <v>200</v>
      </c>
      <c r="AB167">
        <v>475</v>
      </c>
      <c r="AC167" s="1" t="s">
        <v>1002</v>
      </c>
      <c r="AD167" s="1" t="s">
        <v>1002</v>
      </c>
      <c r="AE167" s="1" t="s">
        <v>1003</v>
      </c>
      <c r="AF167" s="1" t="s">
        <v>264</v>
      </c>
      <c r="AG167" s="1" t="s">
        <v>1003</v>
      </c>
      <c r="AH167" s="1" t="s">
        <v>1004</v>
      </c>
      <c r="AI167" s="1" t="s">
        <v>1004</v>
      </c>
      <c r="AJ167">
        <v>480.79500000000002</v>
      </c>
      <c r="AK167">
        <v>480.79500000000002</v>
      </c>
      <c r="AL167">
        <v>1</v>
      </c>
      <c r="AM167" t="s">
        <v>77</v>
      </c>
      <c r="AN167" t="s">
        <v>77</v>
      </c>
      <c r="AO167" t="s">
        <v>77</v>
      </c>
      <c r="AP167" t="s">
        <v>77</v>
      </c>
      <c r="AQ167" t="s">
        <v>77</v>
      </c>
      <c r="AR167" t="s">
        <v>77</v>
      </c>
      <c r="AS167" t="s">
        <v>77</v>
      </c>
      <c r="AT167" t="s">
        <v>77</v>
      </c>
      <c r="AU167" t="s">
        <v>87</v>
      </c>
      <c r="AV167" t="s">
        <v>77</v>
      </c>
      <c r="AW167" t="s">
        <v>77</v>
      </c>
      <c r="AX167" t="s">
        <v>77</v>
      </c>
      <c r="AY167" t="s">
        <v>77</v>
      </c>
      <c r="AZ167" t="s">
        <v>77</v>
      </c>
      <c r="BA167" t="s">
        <v>77</v>
      </c>
      <c r="BB167" t="s">
        <v>87</v>
      </c>
      <c r="BC167" t="s">
        <v>87</v>
      </c>
      <c r="BD167" t="s">
        <v>87</v>
      </c>
      <c r="BE167" t="s">
        <v>77</v>
      </c>
      <c r="BF167" t="s">
        <v>77</v>
      </c>
      <c r="BG167" t="s">
        <v>77</v>
      </c>
      <c r="BH167" t="s">
        <v>77</v>
      </c>
      <c r="BI167" t="s">
        <v>77</v>
      </c>
      <c r="BJ167" t="s">
        <v>77</v>
      </c>
      <c r="BK167" t="s">
        <v>77</v>
      </c>
      <c r="BL167" t="s">
        <v>77</v>
      </c>
      <c r="BM167" t="s">
        <v>77</v>
      </c>
    </row>
    <row r="168" spans="1:65" x14ac:dyDescent="0.25">
      <c r="A168" t="s">
        <v>1033</v>
      </c>
      <c r="B168" t="s">
        <v>314</v>
      </c>
      <c r="C168" t="s">
        <v>120</v>
      </c>
      <c r="D168" t="s">
        <v>238</v>
      </c>
      <c r="E168">
        <v>2024</v>
      </c>
      <c r="F168">
        <v>1</v>
      </c>
      <c r="G168" t="s">
        <v>71</v>
      </c>
      <c r="H168" t="s">
        <v>1054</v>
      </c>
      <c r="I168">
        <v>100</v>
      </c>
      <c r="J168" t="s">
        <v>1049</v>
      </c>
      <c r="K168" s="1" t="s">
        <v>1034</v>
      </c>
      <c r="N168">
        <v>1</v>
      </c>
      <c r="O168">
        <v>-65</v>
      </c>
      <c r="P168">
        <v>65</v>
      </c>
      <c r="Q168">
        <v>95</v>
      </c>
      <c r="R168">
        <v>95</v>
      </c>
      <c r="S168">
        <v>60</v>
      </c>
      <c r="T168">
        <v>65</v>
      </c>
      <c r="U168">
        <v>75</v>
      </c>
      <c r="V168">
        <v>75</v>
      </c>
      <c r="W168">
        <v>170</v>
      </c>
      <c r="X168">
        <v>85</v>
      </c>
      <c r="Y168">
        <v>95</v>
      </c>
      <c r="Z168">
        <v>100</v>
      </c>
      <c r="AA168">
        <v>100</v>
      </c>
      <c r="AB168">
        <v>270</v>
      </c>
      <c r="AC168" s="1" t="s">
        <v>1035</v>
      </c>
      <c r="AD168" s="1" t="s">
        <v>1035</v>
      </c>
      <c r="AE168" s="1" t="s">
        <v>1036</v>
      </c>
      <c r="AF168" s="1" t="s">
        <v>304</v>
      </c>
      <c r="AG168" s="1" t="s">
        <v>1036</v>
      </c>
      <c r="AH168" s="1" t="s">
        <v>1037</v>
      </c>
      <c r="AI168" s="1" t="s">
        <v>1037</v>
      </c>
      <c r="AJ168">
        <v>305.80739999999997</v>
      </c>
      <c r="AK168">
        <v>305.80739999999997</v>
      </c>
      <c r="AL168">
        <v>2</v>
      </c>
      <c r="AP168" t="s">
        <v>77</v>
      </c>
      <c r="AQ168" t="s">
        <v>77</v>
      </c>
      <c r="AR168" t="s">
        <v>77</v>
      </c>
      <c r="AS168" t="s">
        <v>77</v>
      </c>
      <c r="AT168" t="s">
        <v>77</v>
      </c>
      <c r="AU168" t="s">
        <v>77</v>
      </c>
      <c r="AV168" t="s">
        <v>77</v>
      </c>
      <c r="AW168" t="s">
        <v>77</v>
      </c>
      <c r="AX168" t="s">
        <v>77</v>
      </c>
      <c r="AY168" t="s">
        <v>77</v>
      </c>
      <c r="AZ168" t="s">
        <v>77</v>
      </c>
      <c r="BA168" t="s">
        <v>77</v>
      </c>
      <c r="BB168" t="s">
        <v>77</v>
      </c>
      <c r="BC168" t="s">
        <v>77</v>
      </c>
      <c r="BD168" t="s">
        <v>77</v>
      </c>
      <c r="BE168" t="s">
        <v>77</v>
      </c>
      <c r="BF168" t="s">
        <v>77</v>
      </c>
      <c r="BG168" t="s">
        <v>77</v>
      </c>
      <c r="BH168" t="s">
        <v>77</v>
      </c>
      <c r="BI168" t="s">
        <v>77</v>
      </c>
      <c r="BJ168" t="s">
        <v>77</v>
      </c>
      <c r="BK168" t="s">
        <v>77</v>
      </c>
      <c r="BL168" t="s">
        <v>77</v>
      </c>
      <c r="BM168" t="s">
        <v>77</v>
      </c>
    </row>
    <row r="169" spans="1:65" x14ac:dyDescent="0.25">
      <c r="A169" t="s">
        <v>990</v>
      </c>
      <c r="B169" t="s">
        <v>314</v>
      </c>
      <c r="C169" t="s">
        <v>120</v>
      </c>
      <c r="D169" t="s">
        <v>991</v>
      </c>
      <c r="E169">
        <v>2024</v>
      </c>
      <c r="F169">
        <v>1</v>
      </c>
      <c r="G169" t="s">
        <v>71</v>
      </c>
      <c r="H169" t="s">
        <v>1054</v>
      </c>
      <c r="I169">
        <v>144</v>
      </c>
      <c r="J169" t="s">
        <v>393</v>
      </c>
      <c r="K169" s="1" t="s">
        <v>817</v>
      </c>
      <c r="N169">
        <v>1</v>
      </c>
      <c r="O169">
        <v>175</v>
      </c>
      <c r="P169">
        <v>190</v>
      </c>
      <c r="Q169">
        <v>215</v>
      </c>
      <c r="R169">
        <v>215</v>
      </c>
      <c r="S169">
        <v>85</v>
      </c>
      <c r="T169">
        <v>100</v>
      </c>
      <c r="U169">
        <v>-115</v>
      </c>
      <c r="V169">
        <v>100</v>
      </c>
      <c r="W169">
        <v>315</v>
      </c>
      <c r="X169">
        <v>200</v>
      </c>
      <c r="Y169">
        <v>225</v>
      </c>
      <c r="Z169">
        <v>255</v>
      </c>
      <c r="AA169">
        <v>255</v>
      </c>
      <c r="AB169">
        <v>570</v>
      </c>
      <c r="AC169" s="1" t="s">
        <v>992</v>
      </c>
      <c r="AD169" s="1" t="s">
        <v>992</v>
      </c>
      <c r="AE169" s="1" t="s">
        <v>993</v>
      </c>
      <c r="AF169" s="1" t="s">
        <v>144</v>
      </c>
      <c r="AG169" s="1" t="s">
        <v>993</v>
      </c>
      <c r="AH169" s="1" t="s">
        <v>994</v>
      </c>
      <c r="AI169" s="1" t="s">
        <v>994</v>
      </c>
      <c r="AJ169">
        <v>438.9855</v>
      </c>
      <c r="AK169">
        <v>438.9855</v>
      </c>
      <c r="AL169">
        <v>1</v>
      </c>
      <c r="AM169" t="s">
        <v>77</v>
      </c>
      <c r="AN169" t="s">
        <v>77</v>
      </c>
      <c r="AO169" t="s">
        <v>77</v>
      </c>
      <c r="AP169" t="s">
        <v>77</v>
      </c>
      <c r="AQ169" t="s">
        <v>77</v>
      </c>
      <c r="AR169" t="s">
        <v>77</v>
      </c>
      <c r="AS169" t="s">
        <v>77</v>
      </c>
      <c r="AT169" t="s">
        <v>77</v>
      </c>
      <c r="AU169" t="s">
        <v>77</v>
      </c>
      <c r="AV169" t="s">
        <v>77</v>
      </c>
      <c r="AW169" t="s">
        <v>77</v>
      </c>
      <c r="AX169" t="s">
        <v>77</v>
      </c>
      <c r="AY169" t="s">
        <v>77</v>
      </c>
      <c r="AZ169" t="s">
        <v>77</v>
      </c>
      <c r="BA169" t="s">
        <v>77</v>
      </c>
      <c r="BB169" t="s">
        <v>77</v>
      </c>
      <c r="BC169" t="s">
        <v>77</v>
      </c>
      <c r="BD169" t="s">
        <v>77</v>
      </c>
      <c r="BE169" t="s">
        <v>77</v>
      </c>
      <c r="BF169" t="s">
        <v>77</v>
      </c>
      <c r="BG169" t="s">
        <v>77</v>
      </c>
      <c r="BH169" t="s">
        <v>77</v>
      </c>
      <c r="BI169" t="s">
        <v>77</v>
      </c>
      <c r="BJ169" t="s">
        <v>77</v>
      </c>
      <c r="BK169" t="s">
        <v>77</v>
      </c>
      <c r="BL169" t="s">
        <v>77</v>
      </c>
      <c r="BM169" t="s">
        <v>77</v>
      </c>
    </row>
    <row r="170" spans="1:65" x14ac:dyDescent="0.25">
      <c r="A170" t="s">
        <v>1005</v>
      </c>
      <c r="B170" t="s">
        <v>314</v>
      </c>
      <c r="C170" t="s">
        <v>120</v>
      </c>
      <c r="D170" t="s">
        <v>121</v>
      </c>
      <c r="E170">
        <v>2024</v>
      </c>
      <c r="F170">
        <v>1</v>
      </c>
      <c r="G170" t="s">
        <v>71</v>
      </c>
      <c r="H170" t="s">
        <v>1054</v>
      </c>
      <c r="I170">
        <v>145</v>
      </c>
      <c r="J170" t="s">
        <v>393</v>
      </c>
      <c r="K170" s="1" t="s">
        <v>388</v>
      </c>
      <c r="N170">
        <v>1</v>
      </c>
      <c r="O170">
        <v>180</v>
      </c>
      <c r="P170">
        <v>-195</v>
      </c>
      <c r="Q170">
        <v>-195</v>
      </c>
      <c r="R170">
        <v>180</v>
      </c>
      <c r="S170">
        <v>100</v>
      </c>
      <c r="T170">
        <v>110</v>
      </c>
      <c r="U170">
        <v>115</v>
      </c>
      <c r="V170">
        <v>115</v>
      </c>
      <c r="W170">
        <v>295</v>
      </c>
      <c r="X170">
        <v>225</v>
      </c>
      <c r="Y170">
        <v>255</v>
      </c>
      <c r="Z170">
        <v>-260</v>
      </c>
      <c r="AA170">
        <v>255</v>
      </c>
      <c r="AB170">
        <v>550</v>
      </c>
      <c r="AC170" s="1" t="s">
        <v>1006</v>
      </c>
      <c r="AD170" s="1" t="s">
        <v>1006</v>
      </c>
      <c r="AE170" s="1" t="s">
        <v>1007</v>
      </c>
      <c r="AF170" s="1" t="s">
        <v>1008</v>
      </c>
      <c r="AG170" s="1" t="s">
        <v>1007</v>
      </c>
      <c r="AH170" s="1" t="s">
        <v>1009</v>
      </c>
      <c r="AI170" s="1" t="s">
        <v>1009</v>
      </c>
      <c r="AJ170">
        <v>421.036</v>
      </c>
      <c r="AK170">
        <v>421.036</v>
      </c>
      <c r="AL170">
        <v>2</v>
      </c>
      <c r="AM170" t="s">
        <v>77</v>
      </c>
      <c r="AN170" t="s">
        <v>87</v>
      </c>
      <c r="AO170" t="s">
        <v>77</v>
      </c>
      <c r="AP170" t="s">
        <v>87</v>
      </c>
      <c r="AQ170" t="s">
        <v>87</v>
      </c>
      <c r="AR170" t="s">
        <v>87</v>
      </c>
      <c r="AS170" t="s">
        <v>87</v>
      </c>
      <c r="AT170" t="s">
        <v>87</v>
      </c>
      <c r="AU170" t="s">
        <v>77</v>
      </c>
      <c r="AV170" t="s">
        <v>77</v>
      </c>
      <c r="AW170" t="s">
        <v>77</v>
      </c>
      <c r="AX170" t="s">
        <v>77</v>
      </c>
      <c r="AY170" t="s">
        <v>77</v>
      </c>
      <c r="AZ170" t="s">
        <v>77</v>
      </c>
      <c r="BA170" t="s">
        <v>77</v>
      </c>
      <c r="BB170" t="s">
        <v>77</v>
      </c>
      <c r="BC170" t="s">
        <v>77</v>
      </c>
      <c r="BD170" t="s">
        <v>77</v>
      </c>
      <c r="BE170" t="s">
        <v>77</v>
      </c>
      <c r="BF170" t="s">
        <v>77</v>
      </c>
      <c r="BG170" t="s">
        <v>77</v>
      </c>
      <c r="BH170" t="s">
        <v>77</v>
      </c>
      <c r="BI170" t="s">
        <v>77</v>
      </c>
      <c r="BJ170" t="s">
        <v>77</v>
      </c>
      <c r="BK170" t="s">
        <v>87</v>
      </c>
      <c r="BL170" t="s">
        <v>87</v>
      </c>
      <c r="BM170" t="s">
        <v>87</v>
      </c>
    </row>
    <row r="171" spans="1:65" x14ac:dyDescent="0.25">
      <c r="A171" t="s">
        <v>950</v>
      </c>
      <c r="B171" t="s">
        <v>314</v>
      </c>
      <c r="C171" t="s">
        <v>120</v>
      </c>
      <c r="D171" t="s">
        <v>245</v>
      </c>
      <c r="E171">
        <v>2024</v>
      </c>
      <c r="F171">
        <v>1</v>
      </c>
      <c r="G171" t="s">
        <v>71</v>
      </c>
      <c r="H171" t="s">
        <v>1054</v>
      </c>
      <c r="I171">
        <v>163</v>
      </c>
      <c r="J171" t="s">
        <v>394</v>
      </c>
      <c r="K171" s="1" t="s">
        <v>589</v>
      </c>
      <c r="N171">
        <v>1</v>
      </c>
      <c r="O171">
        <v>-230</v>
      </c>
      <c r="P171">
        <v>230</v>
      </c>
      <c r="Q171">
        <v>-250</v>
      </c>
      <c r="R171">
        <v>230</v>
      </c>
      <c r="S171">
        <v>175</v>
      </c>
      <c r="T171">
        <v>195</v>
      </c>
      <c r="U171">
        <v>-205</v>
      </c>
      <c r="V171">
        <v>195</v>
      </c>
      <c r="W171">
        <v>425</v>
      </c>
      <c r="X171">
        <v>305</v>
      </c>
      <c r="Y171">
        <v>325</v>
      </c>
      <c r="Z171">
        <v>340</v>
      </c>
      <c r="AA171">
        <v>340</v>
      </c>
      <c r="AB171">
        <v>765</v>
      </c>
      <c r="AC171" s="1" t="s">
        <v>951</v>
      </c>
      <c r="AD171" s="1" t="s">
        <v>951</v>
      </c>
      <c r="AE171" s="1" t="s">
        <v>952</v>
      </c>
      <c r="AF171" s="1" t="s">
        <v>895</v>
      </c>
      <c r="AG171" s="1" t="s">
        <v>952</v>
      </c>
      <c r="AH171" s="1" t="s">
        <v>953</v>
      </c>
      <c r="AI171" s="1" t="s">
        <v>953</v>
      </c>
      <c r="AJ171">
        <v>532.28700000000003</v>
      </c>
      <c r="AK171">
        <v>532.28700000000003</v>
      </c>
      <c r="AL171">
        <v>1</v>
      </c>
      <c r="AM171" t="s">
        <v>77</v>
      </c>
      <c r="AN171" t="s">
        <v>87</v>
      </c>
      <c r="AO171" t="s">
        <v>87</v>
      </c>
      <c r="AP171" t="s">
        <v>77</v>
      </c>
      <c r="AQ171" t="s">
        <v>77</v>
      </c>
      <c r="AR171" t="s">
        <v>87</v>
      </c>
      <c r="AS171" t="s">
        <v>87</v>
      </c>
      <c r="AT171" t="s">
        <v>87</v>
      </c>
      <c r="AU171" t="s">
        <v>87</v>
      </c>
      <c r="AV171" t="s">
        <v>77</v>
      </c>
      <c r="AW171" t="s">
        <v>77</v>
      </c>
      <c r="AX171" t="s">
        <v>77</v>
      </c>
      <c r="AY171" t="s">
        <v>77</v>
      </c>
      <c r="AZ171" t="s">
        <v>77</v>
      </c>
      <c r="BA171" t="s">
        <v>77</v>
      </c>
      <c r="BB171" t="s">
        <v>87</v>
      </c>
      <c r="BC171" t="s">
        <v>87</v>
      </c>
      <c r="BD171" t="s">
        <v>87</v>
      </c>
      <c r="BE171" t="s">
        <v>77</v>
      </c>
      <c r="BF171" t="s">
        <v>77</v>
      </c>
      <c r="BG171" t="s">
        <v>77</v>
      </c>
      <c r="BH171" t="s">
        <v>77</v>
      </c>
      <c r="BI171" t="s">
        <v>77</v>
      </c>
      <c r="BJ171" t="s">
        <v>77</v>
      </c>
      <c r="BK171" t="s">
        <v>77</v>
      </c>
      <c r="BL171" t="s">
        <v>77</v>
      </c>
      <c r="BM171" t="s">
        <v>77</v>
      </c>
    </row>
    <row r="172" spans="1:65" x14ac:dyDescent="0.25">
      <c r="A172" t="s">
        <v>944</v>
      </c>
      <c r="B172" t="s">
        <v>314</v>
      </c>
      <c r="C172" t="s">
        <v>120</v>
      </c>
      <c r="D172" t="s">
        <v>121</v>
      </c>
      <c r="E172">
        <v>2024</v>
      </c>
      <c r="F172">
        <v>1</v>
      </c>
      <c r="G172" t="s">
        <v>71</v>
      </c>
      <c r="H172" t="s">
        <v>1054</v>
      </c>
      <c r="I172">
        <v>159</v>
      </c>
      <c r="J172" t="s">
        <v>394</v>
      </c>
      <c r="K172" s="1" t="s">
        <v>945</v>
      </c>
      <c r="N172">
        <v>1</v>
      </c>
      <c r="O172">
        <v>255</v>
      </c>
      <c r="P172">
        <v>270</v>
      </c>
      <c r="Q172">
        <v>280</v>
      </c>
      <c r="R172">
        <v>280</v>
      </c>
      <c r="S172">
        <v>140</v>
      </c>
      <c r="T172">
        <v>160</v>
      </c>
      <c r="U172">
        <v>-165</v>
      </c>
      <c r="V172">
        <v>160</v>
      </c>
      <c r="W172">
        <v>440</v>
      </c>
      <c r="X172">
        <v>275</v>
      </c>
      <c r="Y172">
        <v>300</v>
      </c>
      <c r="Z172">
        <v>320</v>
      </c>
      <c r="AA172">
        <v>320</v>
      </c>
      <c r="AB172">
        <v>760</v>
      </c>
      <c r="AC172" s="1" t="s">
        <v>946</v>
      </c>
      <c r="AD172" s="1" t="s">
        <v>946</v>
      </c>
      <c r="AE172" s="1" t="s">
        <v>947</v>
      </c>
      <c r="AF172" s="1" t="s">
        <v>948</v>
      </c>
      <c r="AG172" s="1" t="s">
        <v>947</v>
      </c>
      <c r="AH172" s="1" t="s">
        <v>949</v>
      </c>
      <c r="AI172" s="1" t="s">
        <v>949</v>
      </c>
      <c r="AJ172">
        <v>539.18200000000002</v>
      </c>
      <c r="AK172">
        <v>539.18200000000002</v>
      </c>
      <c r="AL172">
        <v>2</v>
      </c>
      <c r="AM172" t="s">
        <v>77</v>
      </c>
      <c r="AN172" t="s">
        <v>77</v>
      </c>
      <c r="AO172" t="s">
        <v>77</v>
      </c>
      <c r="AP172" t="s">
        <v>77</v>
      </c>
      <c r="AQ172" t="s">
        <v>77</v>
      </c>
      <c r="AR172" t="s">
        <v>77</v>
      </c>
      <c r="AS172" t="s">
        <v>77</v>
      </c>
      <c r="AT172" t="s">
        <v>77</v>
      </c>
      <c r="AU172" t="s">
        <v>77</v>
      </c>
      <c r="AV172" t="s">
        <v>77</v>
      </c>
      <c r="AW172" t="s">
        <v>77</v>
      </c>
      <c r="AX172" t="s">
        <v>77</v>
      </c>
      <c r="AY172" t="s">
        <v>77</v>
      </c>
      <c r="AZ172" t="s">
        <v>77</v>
      </c>
      <c r="BA172" t="s">
        <v>77</v>
      </c>
      <c r="BB172" t="s">
        <v>87</v>
      </c>
      <c r="BC172" t="s">
        <v>87</v>
      </c>
      <c r="BD172" t="s">
        <v>77</v>
      </c>
      <c r="BE172" t="s">
        <v>77</v>
      </c>
      <c r="BF172" t="s">
        <v>77</v>
      </c>
      <c r="BG172" t="s">
        <v>77</v>
      </c>
      <c r="BH172" t="s">
        <v>77</v>
      </c>
      <c r="BI172" t="s">
        <v>77</v>
      </c>
      <c r="BJ172" t="s">
        <v>77</v>
      </c>
      <c r="BK172" t="s">
        <v>77</v>
      </c>
      <c r="BL172" t="s">
        <v>77</v>
      </c>
      <c r="BM172" t="s">
        <v>77</v>
      </c>
    </row>
    <row r="173" spans="1:65" x14ac:dyDescent="0.25">
      <c r="A173" t="s">
        <v>986</v>
      </c>
      <c r="B173" t="s">
        <v>314</v>
      </c>
      <c r="C173" t="s">
        <v>120</v>
      </c>
      <c r="D173" t="s">
        <v>121</v>
      </c>
      <c r="E173">
        <v>2024</v>
      </c>
      <c r="F173">
        <v>1</v>
      </c>
      <c r="G173" t="s">
        <v>71</v>
      </c>
      <c r="H173" t="s">
        <v>1054</v>
      </c>
      <c r="I173">
        <v>154</v>
      </c>
      <c r="J173" t="s">
        <v>394</v>
      </c>
      <c r="K173" s="1" t="s">
        <v>719</v>
      </c>
      <c r="N173">
        <v>1</v>
      </c>
      <c r="O173">
        <v>190</v>
      </c>
      <c r="P173">
        <v>215</v>
      </c>
      <c r="Q173">
        <v>230</v>
      </c>
      <c r="R173">
        <v>230</v>
      </c>
      <c r="S173">
        <v>130</v>
      </c>
      <c r="T173">
        <v>140</v>
      </c>
      <c r="U173">
        <v>150</v>
      </c>
      <c r="V173">
        <v>150</v>
      </c>
      <c r="W173">
        <v>380</v>
      </c>
      <c r="X173">
        <v>260</v>
      </c>
      <c r="Y173">
        <v>265</v>
      </c>
      <c r="Z173">
        <v>-270</v>
      </c>
      <c r="AA173">
        <v>265</v>
      </c>
      <c r="AB173">
        <v>645</v>
      </c>
      <c r="AC173">
        <v>220.08396065942699</v>
      </c>
      <c r="AD173">
        <v>220.08396065942699</v>
      </c>
      <c r="AE173" s="1" t="s">
        <v>987</v>
      </c>
      <c r="AF173" s="1" t="s">
        <v>988</v>
      </c>
      <c r="AG173" s="1" t="s">
        <v>987</v>
      </c>
      <c r="AH173" s="1" t="s">
        <v>989</v>
      </c>
      <c r="AI173" s="1" t="s">
        <v>989</v>
      </c>
      <c r="AJ173">
        <v>469.23750000000001</v>
      </c>
      <c r="AK173">
        <v>469.23750000000001</v>
      </c>
      <c r="AL173">
        <v>3</v>
      </c>
      <c r="AM173" t="s">
        <v>77</v>
      </c>
      <c r="AN173" t="s">
        <v>77</v>
      </c>
      <c r="AO173" t="s">
        <v>77</v>
      </c>
      <c r="AP173" t="s">
        <v>77</v>
      </c>
      <c r="AQ173" t="s">
        <v>77</v>
      </c>
      <c r="AR173" t="s">
        <v>77</v>
      </c>
      <c r="AS173" t="s">
        <v>77</v>
      </c>
      <c r="AT173" t="s">
        <v>77</v>
      </c>
      <c r="AU173" t="s">
        <v>77</v>
      </c>
      <c r="AV173" t="s">
        <v>77</v>
      </c>
      <c r="AW173" t="s">
        <v>77</v>
      </c>
      <c r="AX173" t="s">
        <v>77</v>
      </c>
      <c r="AY173" t="s">
        <v>77</v>
      </c>
      <c r="AZ173" t="s">
        <v>77</v>
      </c>
      <c r="BA173" t="s">
        <v>77</v>
      </c>
      <c r="BB173" t="s">
        <v>77</v>
      </c>
      <c r="BC173" t="s">
        <v>77</v>
      </c>
      <c r="BD173" t="s">
        <v>77</v>
      </c>
      <c r="BE173" t="s">
        <v>77</v>
      </c>
      <c r="BF173" t="s">
        <v>77</v>
      </c>
      <c r="BG173" t="s">
        <v>77</v>
      </c>
      <c r="BH173" t="s">
        <v>77</v>
      </c>
      <c r="BI173" t="s">
        <v>77</v>
      </c>
      <c r="BJ173" t="s">
        <v>77</v>
      </c>
      <c r="BK173" t="s">
        <v>87</v>
      </c>
      <c r="BL173" t="s">
        <v>87</v>
      </c>
      <c r="BM173" t="s">
        <v>87</v>
      </c>
    </row>
    <row r="174" spans="1:65" x14ac:dyDescent="0.25">
      <c r="A174" t="s">
        <v>1015</v>
      </c>
      <c r="B174" t="s">
        <v>314</v>
      </c>
      <c r="C174" t="s">
        <v>120</v>
      </c>
      <c r="D174" t="s">
        <v>238</v>
      </c>
      <c r="E174">
        <v>2024</v>
      </c>
      <c r="F174">
        <v>1</v>
      </c>
      <c r="G174" t="s">
        <v>71</v>
      </c>
      <c r="H174" t="s">
        <v>1054</v>
      </c>
      <c r="I174">
        <v>163</v>
      </c>
      <c r="J174" t="s">
        <v>394</v>
      </c>
      <c r="K174" s="1" t="s">
        <v>589</v>
      </c>
      <c r="N174">
        <v>1</v>
      </c>
      <c r="O174">
        <v>120</v>
      </c>
      <c r="P174">
        <v>130</v>
      </c>
      <c r="Q174">
        <v>150</v>
      </c>
      <c r="R174">
        <v>150</v>
      </c>
      <c r="S174">
        <v>95</v>
      </c>
      <c r="T174">
        <v>105</v>
      </c>
      <c r="U174">
        <v>-110</v>
      </c>
      <c r="V174">
        <v>105</v>
      </c>
      <c r="W174">
        <v>255</v>
      </c>
      <c r="X174">
        <v>200</v>
      </c>
      <c r="Y174">
        <v>230</v>
      </c>
      <c r="Z174">
        <v>245</v>
      </c>
      <c r="AA174">
        <v>245</v>
      </c>
      <c r="AB174">
        <v>500</v>
      </c>
      <c r="AC174" s="1" t="s">
        <v>1016</v>
      </c>
      <c r="AD174" s="1" t="s">
        <v>1016</v>
      </c>
      <c r="AE174" s="1" t="s">
        <v>1017</v>
      </c>
      <c r="AF174" s="1" t="s">
        <v>200</v>
      </c>
      <c r="AG174" s="1" t="s">
        <v>1017</v>
      </c>
      <c r="AH174">
        <v>33.310990595264499</v>
      </c>
      <c r="AI174">
        <v>33.310990595264499</v>
      </c>
      <c r="AJ174">
        <v>347.9</v>
      </c>
      <c r="AK174">
        <v>347.9</v>
      </c>
      <c r="AL174">
        <v>4</v>
      </c>
      <c r="AM174" t="s">
        <v>87</v>
      </c>
      <c r="AN174" t="s">
        <v>87</v>
      </c>
      <c r="AO174" t="s">
        <v>87</v>
      </c>
      <c r="AP174" t="s">
        <v>77</v>
      </c>
      <c r="AQ174" t="s">
        <v>77</v>
      </c>
      <c r="AR174" t="s">
        <v>77</v>
      </c>
      <c r="AS174" t="s">
        <v>77</v>
      </c>
      <c r="AT174" t="s">
        <v>77</v>
      </c>
      <c r="AU174" t="s">
        <v>87</v>
      </c>
      <c r="AV174" t="s">
        <v>77</v>
      </c>
      <c r="AW174" t="s">
        <v>77</v>
      </c>
      <c r="AX174" t="s">
        <v>77</v>
      </c>
      <c r="AY174" t="s">
        <v>77</v>
      </c>
      <c r="AZ174" t="s">
        <v>77</v>
      </c>
      <c r="BA174" t="s">
        <v>77</v>
      </c>
      <c r="BB174" t="s">
        <v>87</v>
      </c>
      <c r="BC174" t="s">
        <v>87</v>
      </c>
      <c r="BD174" t="s">
        <v>87</v>
      </c>
      <c r="BE174" t="s">
        <v>77</v>
      </c>
      <c r="BF174" t="s">
        <v>77</v>
      </c>
      <c r="BG174" t="s">
        <v>77</v>
      </c>
      <c r="BH174" t="s">
        <v>77</v>
      </c>
      <c r="BI174" t="s">
        <v>77</v>
      </c>
      <c r="BJ174" t="s">
        <v>77</v>
      </c>
      <c r="BK174" t="s">
        <v>77</v>
      </c>
      <c r="BL174" t="s">
        <v>77</v>
      </c>
      <c r="BM174" t="s">
        <v>77</v>
      </c>
    </row>
    <row r="175" spans="1:65" x14ac:dyDescent="0.25">
      <c r="A175" t="s">
        <v>960</v>
      </c>
      <c r="B175" t="s">
        <v>314</v>
      </c>
      <c r="C175" t="s">
        <v>120</v>
      </c>
      <c r="D175" t="s">
        <v>282</v>
      </c>
      <c r="E175">
        <v>2024</v>
      </c>
      <c r="F175">
        <v>1</v>
      </c>
      <c r="G175" t="s">
        <v>71</v>
      </c>
      <c r="H175" t="s">
        <v>1054</v>
      </c>
      <c r="I175">
        <v>166</v>
      </c>
      <c r="J175" t="s">
        <v>395</v>
      </c>
      <c r="K175" s="1" t="s">
        <v>961</v>
      </c>
      <c r="N175">
        <v>1</v>
      </c>
      <c r="O175">
        <v>225</v>
      </c>
      <c r="P175">
        <v>250</v>
      </c>
      <c r="Q175">
        <v>-265</v>
      </c>
      <c r="R175">
        <v>250</v>
      </c>
      <c r="S175">
        <v>135</v>
      </c>
      <c r="T175">
        <v>150</v>
      </c>
      <c r="U175">
        <v>-165</v>
      </c>
      <c r="V175">
        <v>150</v>
      </c>
      <c r="W175">
        <v>400</v>
      </c>
      <c r="X175">
        <v>300</v>
      </c>
      <c r="Y175">
        <v>325</v>
      </c>
      <c r="Z175">
        <v>340</v>
      </c>
      <c r="AA175">
        <v>340</v>
      </c>
      <c r="AB175">
        <v>740</v>
      </c>
      <c r="AC175" s="1" t="s">
        <v>962</v>
      </c>
      <c r="AD175" s="1" t="s">
        <v>962</v>
      </c>
      <c r="AE175" s="1" t="s">
        <v>963</v>
      </c>
      <c r="AF175" s="1" t="s">
        <v>92</v>
      </c>
      <c r="AG175" s="1" t="s">
        <v>963</v>
      </c>
      <c r="AH175" s="1" t="s">
        <v>964</v>
      </c>
      <c r="AI175" s="1" t="s">
        <v>964</v>
      </c>
      <c r="AJ175">
        <v>508.01</v>
      </c>
      <c r="AK175">
        <v>508.01</v>
      </c>
      <c r="AL175">
        <v>1</v>
      </c>
      <c r="AM175" t="s">
        <v>77</v>
      </c>
      <c r="AN175" t="s">
        <v>77</v>
      </c>
      <c r="AO175" t="s">
        <v>77</v>
      </c>
      <c r="AP175" t="s">
        <v>77</v>
      </c>
      <c r="AQ175" t="s">
        <v>77</v>
      </c>
      <c r="AR175" t="s">
        <v>77</v>
      </c>
      <c r="AS175" t="s">
        <v>87</v>
      </c>
      <c r="AT175" t="s">
        <v>87</v>
      </c>
      <c r="AU175" t="s">
        <v>77</v>
      </c>
      <c r="AV175" t="s">
        <v>77</v>
      </c>
      <c r="AW175" t="s">
        <v>77</v>
      </c>
      <c r="AX175" t="s">
        <v>77</v>
      </c>
      <c r="AY175" t="s">
        <v>77</v>
      </c>
      <c r="AZ175" t="s">
        <v>77</v>
      </c>
      <c r="BA175" t="s">
        <v>77</v>
      </c>
      <c r="BB175" t="s">
        <v>87</v>
      </c>
      <c r="BC175" t="s">
        <v>87</v>
      </c>
      <c r="BD175" t="s">
        <v>87</v>
      </c>
      <c r="BE175" t="s">
        <v>77</v>
      </c>
      <c r="BF175" t="s">
        <v>77</v>
      </c>
      <c r="BG175" t="s">
        <v>77</v>
      </c>
      <c r="BH175" t="s">
        <v>77</v>
      </c>
      <c r="BI175" t="s">
        <v>77</v>
      </c>
      <c r="BJ175" t="s">
        <v>77</v>
      </c>
    </row>
    <row r="176" spans="1:65" x14ac:dyDescent="0.25">
      <c r="A176" t="s">
        <v>975</v>
      </c>
      <c r="B176" t="s">
        <v>314</v>
      </c>
      <c r="C176" t="s">
        <v>120</v>
      </c>
      <c r="D176" t="s">
        <v>245</v>
      </c>
      <c r="E176">
        <v>2024</v>
      </c>
      <c r="F176">
        <v>1</v>
      </c>
      <c r="G176" t="s">
        <v>71</v>
      </c>
      <c r="H176" t="s">
        <v>1054</v>
      </c>
      <c r="I176">
        <v>179.4</v>
      </c>
      <c r="J176" t="s">
        <v>395</v>
      </c>
      <c r="K176" s="1" t="s">
        <v>976</v>
      </c>
      <c r="N176">
        <v>1</v>
      </c>
      <c r="O176">
        <v>225</v>
      </c>
      <c r="P176">
        <v>250</v>
      </c>
      <c r="Q176">
        <v>260</v>
      </c>
      <c r="R176">
        <v>260</v>
      </c>
      <c r="S176">
        <v>115</v>
      </c>
      <c r="T176">
        <v>130</v>
      </c>
      <c r="U176">
        <v>140</v>
      </c>
      <c r="V176">
        <v>140</v>
      </c>
      <c r="W176">
        <v>400</v>
      </c>
      <c r="X176">
        <v>280</v>
      </c>
      <c r="Y176">
        <v>315</v>
      </c>
      <c r="Z176">
        <v>330</v>
      </c>
      <c r="AA176">
        <v>330</v>
      </c>
      <c r="AB176">
        <v>730</v>
      </c>
      <c r="AC176" s="1" t="s">
        <v>977</v>
      </c>
      <c r="AD176" s="1" t="s">
        <v>977</v>
      </c>
      <c r="AE176" s="1" t="s">
        <v>978</v>
      </c>
      <c r="AF176">
        <v>331.12282388801702</v>
      </c>
      <c r="AG176" s="1" t="s">
        <v>978</v>
      </c>
      <c r="AH176" s="1" t="s">
        <v>979</v>
      </c>
      <c r="AI176" s="1" t="s">
        <v>979</v>
      </c>
      <c r="AJ176" s="1" t="s">
        <v>980</v>
      </c>
      <c r="AK176" s="1" t="s">
        <v>980</v>
      </c>
      <c r="AL176">
        <v>2</v>
      </c>
      <c r="AM176" t="s">
        <v>77</v>
      </c>
      <c r="AN176" t="s">
        <v>77</v>
      </c>
      <c r="AO176" t="s">
        <v>77</v>
      </c>
      <c r="AP176" t="s">
        <v>77</v>
      </c>
      <c r="AQ176" t="s">
        <v>87</v>
      </c>
      <c r="AR176" t="s">
        <v>77</v>
      </c>
      <c r="AS176" t="s">
        <v>77</v>
      </c>
      <c r="AT176" t="s">
        <v>87</v>
      </c>
      <c r="AU176" t="s">
        <v>77</v>
      </c>
      <c r="AV176" t="s">
        <v>77</v>
      </c>
      <c r="AW176" t="s">
        <v>77</v>
      </c>
      <c r="AX176" t="s">
        <v>77</v>
      </c>
      <c r="AY176" t="s">
        <v>77</v>
      </c>
      <c r="AZ176" t="s">
        <v>77</v>
      </c>
      <c r="BA176" t="s">
        <v>77</v>
      </c>
      <c r="BB176" t="s">
        <v>77</v>
      </c>
      <c r="BC176" t="s">
        <v>77</v>
      </c>
      <c r="BD176" t="s">
        <v>77</v>
      </c>
      <c r="BE176" t="s">
        <v>77</v>
      </c>
      <c r="BF176" t="s">
        <v>77</v>
      </c>
      <c r="BG176" t="s">
        <v>77</v>
      </c>
      <c r="BH176" t="s">
        <v>77</v>
      </c>
      <c r="BI176" t="s">
        <v>77</v>
      </c>
      <c r="BJ176" t="s">
        <v>77</v>
      </c>
      <c r="BK176" t="s">
        <v>77</v>
      </c>
      <c r="BL176" t="s">
        <v>77</v>
      </c>
      <c r="BM176" t="s">
        <v>77</v>
      </c>
    </row>
    <row r="177" spans="1:65" x14ac:dyDescent="0.25">
      <c r="A177" t="s">
        <v>981</v>
      </c>
      <c r="B177" t="s">
        <v>314</v>
      </c>
      <c r="C177" t="s">
        <v>120</v>
      </c>
      <c r="D177" t="s">
        <v>121</v>
      </c>
      <c r="E177">
        <v>2024</v>
      </c>
      <c r="F177">
        <v>1</v>
      </c>
      <c r="G177" t="s">
        <v>71</v>
      </c>
      <c r="H177" t="s">
        <v>1054</v>
      </c>
      <c r="I177">
        <v>165</v>
      </c>
      <c r="J177" t="s">
        <v>395</v>
      </c>
      <c r="K177" s="1" t="s">
        <v>635</v>
      </c>
      <c r="N177">
        <v>1</v>
      </c>
      <c r="O177">
        <v>215</v>
      </c>
      <c r="P177">
        <v>230</v>
      </c>
      <c r="Q177">
        <v>240</v>
      </c>
      <c r="R177">
        <v>240</v>
      </c>
      <c r="S177">
        <v>135</v>
      </c>
      <c r="T177">
        <v>150</v>
      </c>
      <c r="U177">
        <v>-170</v>
      </c>
      <c r="V177">
        <v>150</v>
      </c>
      <c r="W177">
        <v>390</v>
      </c>
      <c r="X177">
        <v>275</v>
      </c>
      <c r="Y177">
        <v>290</v>
      </c>
      <c r="Z177">
        <v>300</v>
      </c>
      <c r="AA177">
        <v>300</v>
      </c>
      <c r="AB177">
        <v>690</v>
      </c>
      <c r="AC177" s="1" t="s">
        <v>982</v>
      </c>
      <c r="AD177" s="1" t="s">
        <v>982</v>
      </c>
      <c r="AE177" s="1" t="s">
        <v>983</v>
      </c>
      <c r="AF177" s="1" t="s">
        <v>984</v>
      </c>
      <c r="AG177" s="1" t="s">
        <v>983</v>
      </c>
      <c r="AH177" s="1" t="s">
        <v>985</v>
      </c>
      <c r="AI177" s="1" t="s">
        <v>985</v>
      </c>
      <c r="AJ177">
        <v>475.78949999999998</v>
      </c>
      <c r="AK177">
        <v>475.78949999999998</v>
      </c>
      <c r="AL177">
        <v>3</v>
      </c>
      <c r="AM177" t="s">
        <v>77</v>
      </c>
      <c r="AN177" t="s">
        <v>77</v>
      </c>
      <c r="AO177" t="s">
        <v>77</v>
      </c>
      <c r="AP177" t="s">
        <v>77</v>
      </c>
      <c r="AQ177" t="s">
        <v>77</v>
      </c>
      <c r="AR177" t="s">
        <v>77</v>
      </c>
      <c r="AS177" t="s">
        <v>77</v>
      </c>
      <c r="AT177" t="s">
        <v>77</v>
      </c>
      <c r="AU177" t="s">
        <v>77</v>
      </c>
      <c r="AV177" t="s">
        <v>77</v>
      </c>
      <c r="AW177" t="s">
        <v>77</v>
      </c>
      <c r="AX177" t="s">
        <v>77</v>
      </c>
      <c r="AY177" t="s">
        <v>77</v>
      </c>
      <c r="AZ177" t="s">
        <v>77</v>
      </c>
      <c r="BA177" t="s">
        <v>77</v>
      </c>
      <c r="BB177" t="s">
        <v>87</v>
      </c>
      <c r="BC177" t="s">
        <v>87</v>
      </c>
      <c r="BD177" t="s">
        <v>87</v>
      </c>
      <c r="BE177" t="s">
        <v>77</v>
      </c>
      <c r="BF177" t="s">
        <v>77</v>
      </c>
      <c r="BG177" t="s">
        <v>77</v>
      </c>
      <c r="BH177" t="s">
        <v>77</v>
      </c>
      <c r="BI177" t="s">
        <v>77</v>
      </c>
      <c r="BJ177" t="s">
        <v>77</v>
      </c>
      <c r="BK177" t="s">
        <v>77</v>
      </c>
      <c r="BL177" t="s">
        <v>77</v>
      </c>
      <c r="BM177" t="s">
        <v>77</v>
      </c>
    </row>
    <row r="178" spans="1:65" x14ac:dyDescent="0.25">
      <c r="A178" t="s">
        <v>1018</v>
      </c>
      <c r="B178" t="s">
        <v>314</v>
      </c>
      <c r="C178" t="s">
        <v>120</v>
      </c>
      <c r="D178" t="s">
        <v>238</v>
      </c>
      <c r="E178">
        <v>2024</v>
      </c>
      <c r="F178">
        <v>1</v>
      </c>
      <c r="G178" t="s">
        <v>71</v>
      </c>
      <c r="H178" t="s">
        <v>1054</v>
      </c>
      <c r="I178">
        <v>169</v>
      </c>
      <c r="J178" t="s">
        <v>395</v>
      </c>
      <c r="K178" s="1" t="s">
        <v>732</v>
      </c>
      <c r="N178">
        <v>1</v>
      </c>
      <c r="O178">
        <v>120</v>
      </c>
      <c r="P178">
        <v>135</v>
      </c>
      <c r="Q178">
        <v>140</v>
      </c>
      <c r="R178">
        <v>140</v>
      </c>
      <c r="S178">
        <v>110</v>
      </c>
      <c r="T178">
        <v>120</v>
      </c>
      <c r="U178">
        <v>-135</v>
      </c>
      <c r="V178">
        <v>120</v>
      </c>
      <c r="W178">
        <v>260</v>
      </c>
      <c r="X178">
        <v>200</v>
      </c>
      <c r="Y178">
        <v>225</v>
      </c>
      <c r="Z178">
        <v>240</v>
      </c>
      <c r="AA178">
        <v>240</v>
      </c>
      <c r="AB178">
        <v>500</v>
      </c>
      <c r="AC178" s="1" t="s">
        <v>1019</v>
      </c>
      <c r="AD178" s="1" t="s">
        <v>1019</v>
      </c>
      <c r="AE178" s="1" t="s">
        <v>1020</v>
      </c>
      <c r="AF178" s="1" t="s">
        <v>200</v>
      </c>
      <c r="AG178" s="1" t="s">
        <v>1020</v>
      </c>
      <c r="AH178" s="1" t="s">
        <v>1021</v>
      </c>
      <c r="AI178" s="1" t="s">
        <v>1021</v>
      </c>
      <c r="AJ178" s="1" t="s">
        <v>1022</v>
      </c>
      <c r="AK178" s="1" t="s">
        <v>1022</v>
      </c>
      <c r="AL178">
        <v>4</v>
      </c>
      <c r="AM178" t="s">
        <v>77</v>
      </c>
      <c r="AN178" t="s">
        <v>77</v>
      </c>
      <c r="AO178" t="s">
        <v>77</v>
      </c>
      <c r="AP178" t="s">
        <v>77</v>
      </c>
      <c r="AQ178" t="s">
        <v>77</v>
      </c>
      <c r="AR178" t="s">
        <v>77</v>
      </c>
      <c r="AS178" t="s">
        <v>77</v>
      </c>
      <c r="AT178" t="s">
        <v>77</v>
      </c>
      <c r="AU178" t="s">
        <v>77</v>
      </c>
      <c r="AV178" t="s">
        <v>77</v>
      </c>
      <c r="AW178" t="s">
        <v>77</v>
      </c>
      <c r="AX178" t="s">
        <v>77</v>
      </c>
      <c r="AY178" t="s">
        <v>77</v>
      </c>
      <c r="AZ178" t="s">
        <v>77</v>
      </c>
      <c r="BA178" t="s">
        <v>77</v>
      </c>
      <c r="BB178" t="s">
        <v>87</v>
      </c>
      <c r="BC178" t="s">
        <v>87</v>
      </c>
      <c r="BD178" t="s">
        <v>87</v>
      </c>
      <c r="BE178" t="s">
        <v>77</v>
      </c>
      <c r="BF178" t="s">
        <v>77</v>
      </c>
      <c r="BG178" t="s">
        <v>77</v>
      </c>
      <c r="BH178" t="s">
        <v>77</v>
      </c>
      <c r="BI178" t="s">
        <v>77</v>
      </c>
      <c r="BJ178" t="s">
        <v>77</v>
      </c>
      <c r="BK178" t="s">
        <v>77</v>
      </c>
      <c r="BL178" t="s">
        <v>77</v>
      </c>
      <c r="BM178" t="s">
        <v>77</v>
      </c>
    </row>
    <row r="179" spans="1:65" x14ac:dyDescent="0.25">
      <c r="A179" t="s">
        <v>917</v>
      </c>
      <c r="B179" t="s">
        <v>314</v>
      </c>
      <c r="C179" t="s">
        <v>120</v>
      </c>
      <c r="D179" t="s">
        <v>238</v>
      </c>
      <c r="E179">
        <v>2024</v>
      </c>
      <c r="F179">
        <v>1</v>
      </c>
      <c r="G179" t="s">
        <v>127</v>
      </c>
      <c r="H179" t="s">
        <v>1054</v>
      </c>
      <c r="I179">
        <v>205</v>
      </c>
      <c r="J179" t="s">
        <v>398</v>
      </c>
      <c r="K179" s="1" t="s">
        <v>407</v>
      </c>
      <c r="N179">
        <v>1</v>
      </c>
      <c r="O179">
        <v>230</v>
      </c>
      <c r="P179">
        <v>250</v>
      </c>
      <c r="Q179">
        <v>285</v>
      </c>
      <c r="R179">
        <v>285</v>
      </c>
      <c r="S179">
        <v>210</v>
      </c>
      <c r="T179">
        <v>230</v>
      </c>
      <c r="U179">
        <v>245</v>
      </c>
      <c r="V179">
        <v>245</v>
      </c>
      <c r="W179">
        <v>530</v>
      </c>
      <c r="X179">
        <v>335</v>
      </c>
      <c r="Y179">
        <v>360</v>
      </c>
      <c r="Z179">
        <v>370</v>
      </c>
      <c r="AA179">
        <v>370</v>
      </c>
      <c r="AB179">
        <v>900</v>
      </c>
      <c r="AC179" s="1" t="s">
        <v>918</v>
      </c>
      <c r="AD179" s="1" t="s">
        <v>918</v>
      </c>
      <c r="AE179">
        <v>256.46592062693702</v>
      </c>
      <c r="AF179" s="1" t="s">
        <v>492</v>
      </c>
      <c r="AG179">
        <v>256.46592062693702</v>
      </c>
      <c r="AH179" s="1" t="s">
        <v>919</v>
      </c>
      <c r="AI179" s="1" t="s">
        <v>919</v>
      </c>
      <c r="AJ179">
        <v>541.16999999999996</v>
      </c>
      <c r="AK179">
        <v>541.16999999999996</v>
      </c>
      <c r="AL179">
        <v>1</v>
      </c>
      <c r="AM179" t="s">
        <v>77</v>
      </c>
      <c r="AN179" t="s">
        <v>77</v>
      </c>
      <c r="AO179" t="s">
        <v>77</v>
      </c>
      <c r="AP179" t="s">
        <v>77</v>
      </c>
      <c r="AQ179" t="s">
        <v>77</v>
      </c>
      <c r="AR179" t="s">
        <v>77</v>
      </c>
      <c r="AS179" t="s">
        <v>77</v>
      </c>
      <c r="AT179" t="s">
        <v>77</v>
      </c>
      <c r="AU179" t="s">
        <v>77</v>
      </c>
      <c r="AV179" t="s">
        <v>77</v>
      </c>
      <c r="AW179" t="s">
        <v>77</v>
      </c>
      <c r="AX179" t="s">
        <v>77</v>
      </c>
      <c r="AY179" t="s">
        <v>77</v>
      </c>
      <c r="AZ179" t="s">
        <v>77</v>
      </c>
      <c r="BA179" t="s">
        <v>77</v>
      </c>
      <c r="BB179" t="s">
        <v>77</v>
      </c>
      <c r="BC179" t="s">
        <v>77</v>
      </c>
      <c r="BD179" t="s">
        <v>77</v>
      </c>
      <c r="BE179" t="s">
        <v>77</v>
      </c>
      <c r="BF179" t="s">
        <v>77</v>
      </c>
      <c r="BG179" t="s">
        <v>77</v>
      </c>
      <c r="BH179" t="s">
        <v>77</v>
      </c>
      <c r="BI179" t="s">
        <v>77</v>
      </c>
      <c r="BJ179" t="s">
        <v>77</v>
      </c>
      <c r="BK179" t="s">
        <v>77</v>
      </c>
      <c r="BL179" t="s">
        <v>77</v>
      </c>
      <c r="BM179" t="s">
        <v>77</v>
      </c>
    </row>
    <row r="180" spans="1:65" x14ac:dyDescent="0.25">
      <c r="A180" t="s">
        <v>954</v>
      </c>
      <c r="B180" t="s">
        <v>314</v>
      </c>
      <c r="C180" t="s">
        <v>120</v>
      </c>
      <c r="D180" t="s">
        <v>121</v>
      </c>
      <c r="E180">
        <v>2024</v>
      </c>
      <c r="F180">
        <v>1</v>
      </c>
      <c r="G180" t="s">
        <v>127</v>
      </c>
      <c r="H180" t="s">
        <v>1054</v>
      </c>
      <c r="I180">
        <v>200</v>
      </c>
      <c r="J180" t="s">
        <v>398</v>
      </c>
      <c r="K180" s="1" t="s">
        <v>595</v>
      </c>
      <c r="N180">
        <v>1</v>
      </c>
      <c r="O180">
        <v>250</v>
      </c>
      <c r="P180">
        <v>285</v>
      </c>
      <c r="Q180">
        <v>315</v>
      </c>
      <c r="R180">
        <v>315</v>
      </c>
      <c r="S180">
        <v>160</v>
      </c>
      <c r="T180">
        <v>180</v>
      </c>
      <c r="U180">
        <v>200</v>
      </c>
      <c r="V180">
        <v>200</v>
      </c>
      <c r="W180">
        <v>515</v>
      </c>
      <c r="X180">
        <v>330</v>
      </c>
      <c r="Y180">
        <v>-360</v>
      </c>
      <c r="Z180">
        <v>-370</v>
      </c>
      <c r="AA180">
        <v>330</v>
      </c>
      <c r="AB180">
        <v>845</v>
      </c>
      <c r="AC180" s="1" t="s">
        <v>955</v>
      </c>
      <c r="AD180" s="1" t="s">
        <v>955</v>
      </c>
      <c r="AE180" s="1" t="s">
        <v>956</v>
      </c>
      <c r="AF180" s="1" t="s">
        <v>957</v>
      </c>
      <c r="AG180" s="1" t="s">
        <v>956</v>
      </c>
      <c r="AH180" s="1" t="s">
        <v>958</v>
      </c>
      <c r="AI180" s="1" t="s">
        <v>958</v>
      </c>
      <c r="AJ180" s="1" t="s">
        <v>959</v>
      </c>
      <c r="AK180" s="1" t="s">
        <v>959</v>
      </c>
      <c r="AL180">
        <v>2</v>
      </c>
      <c r="AM180" t="s">
        <v>77</v>
      </c>
      <c r="AN180" t="s">
        <v>77</v>
      </c>
      <c r="AO180" t="s">
        <v>77</v>
      </c>
      <c r="AP180" t="s">
        <v>77</v>
      </c>
      <c r="AQ180" t="s">
        <v>77</v>
      </c>
      <c r="AR180" t="s">
        <v>77</v>
      </c>
      <c r="AS180" t="s">
        <v>77</v>
      </c>
      <c r="AT180" t="s">
        <v>77</v>
      </c>
      <c r="AU180" t="s">
        <v>77</v>
      </c>
      <c r="AV180" t="s">
        <v>77</v>
      </c>
      <c r="AW180" t="s">
        <v>87</v>
      </c>
      <c r="AX180" t="s">
        <v>77</v>
      </c>
      <c r="AY180" t="s">
        <v>77</v>
      </c>
      <c r="AZ180" t="s">
        <v>77</v>
      </c>
      <c r="BA180" t="s">
        <v>77</v>
      </c>
      <c r="BB180" t="s">
        <v>77</v>
      </c>
      <c r="BC180" t="s">
        <v>77</v>
      </c>
      <c r="BD180" t="s">
        <v>77</v>
      </c>
      <c r="BE180" t="s">
        <v>77</v>
      </c>
      <c r="BF180" t="s">
        <v>77</v>
      </c>
      <c r="BG180" t="s">
        <v>77</v>
      </c>
      <c r="BH180" t="s">
        <v>87</v>
      </c>
      <c r="BI180" t="s">
        <v>87</v>
      </c>
      <c r="BJ180" t="s">
        <v>87</v>
      </c>
      <c r="BK180" t="s">
        <v>87</v>
      </c>
      <c r="BL180" t="s">
        <v>87</v>
      </c>
      <c r="BM180" t="s">
        <v>87</v>
      </c>
    </row>
    <row r="181" spans="1:65" x14ac:dyDescent="0.25">
      <c r="A181" t="s">
        <v>1028</v>
      </c>
      <c r="B181" t="s">
        <v>314</v>
      </c>
      <c r="C181" t="s">
        <v>120</v>
      </c>
      <c r="D181" t="s">
        <v>141</v>
      </c>
      <c r="E181">
        <v>2024</v>
      </c>
      <c r="F181">
        <v>1</v>
      </c>
      <c r="G181" t="s">
        <v>127</v>
      </c>
      <c r="H181" t="s">
        <v>1054</v>
      </c>
      <c r="I181">
        <v>190</v>
      </c>
      <c r="J181" t="s">
        <v>398</v>
      </c>
      <c r="K181" s="1" t="s">
        <v>630</v>
      </c>
      <c r="N181">
        <v>1</v>
      </c>
      <c r="O181">
        <v>135</v>
      </c>
      <c r="P181">
        <v>155</v>
      </c>
      <c r="Q181">
        <v>160</v>
      </c>
      <c r="R181">
        <v>160</v>
      </c>
      <c r="S181">
        <v>80</v>
      </c>
      <c r="T181">
        <v>90</v>
      </c>
      <c r="U181">
        <v>95</v>
      </c>
      <c r="V181">
        <v>95</v>
      </c>
      <c r="W181">
        <v>255</v>
      </c>
      <c r="X181">
        <v>185</v>
      </c>
      <c r="Y181">
        <v>205</v>
      </c>
      <c r="Z181">
        <v>230</v>
      </c>
      <c r="AA181">
        <v>230</v>
      </c>
      <c r="AB181">
        <v>485</v>
      </c>
      <c r="AC181" s="1" t="s">
        <v>1029</v>
      </c>
      <c r="AD181" s="1" t="s">
        <v>1029</v>
      </c>
      <c r="AE181" s="1" t="s">
        <v>1030</v>
      </c>
      <c r="AF181" s="1" t="s">
        <v>1031</v>
      </c>
      <c r="AG181" s="1" t="s">
        <v>1030</v>
      </c>
      <c r="AH181" s="1" t="s">
        <v>1032</v>
      </c>
      <c r="AI181" s="1" t="s">
        <v>1032</v>
      </c>
      <c r="AJ181">
        <v>304.21625</v>
      </c>
      <c r="AK181">
        <v>304.21625</v>
      </c>
      <c r="AL181">
        <v>3</v>
      </c>
      <c r="AM181" t="s">
        <v>77</v>
      </c>
      <c r="AN181" t="s">
        <v>77</v>
      </c>
      <c r="AO181" t="s">
        <v>77</v>
      </c>
      <c r="AP181" t="s">
        <v>77</v>
      </c>
      <c r="AQ181" t="s">
        <v>77</v>
      </c>
      <c r="AR181" t="s">
        <v>77</v>
      </c>
      <c r="AS181" t="s">
        <v>77</v>
      </c>
      <c r="AT181" t="s">
        <v>77</v>
      </c>
      <c r="AU181" t="s">
        <v>77</v>
      </c>
      <c r="AV181" t="s">
        <v>77</v>
      </c>
      <c r="AW181" t="s">
        <v>77</v>
      </c>
      <c r="AX181" t="s">
        <v>77</v>
      </c>
      <c r="AY181" t="s">
        <v>77</v>
      </c>
      <c r="AZ181" t="s">
        <v>77</v>
      </c>
      <c r="BA181" t="s">
        <v>77</v>
      </c>
      <c r="BB181" t="s">
        <v>77</v>
      </c>
      <c r="BC181" t="s">
        <v>77</v>
      </c>
      <c r="BD181" t="s">
        <v>77</v>
      </c>
      <c r="BE181" t="s">
        <v>77</v>
      </c>
      <c r="BF181" t="s">
        <v>77</v>
      </c>
      <c r="BG181" t="s">
        <v>77</v>
      </c>
      <c r="BH181" t="s">
        <v>77</v>
      </c>
      <c r="BI181" t="s">
        <v>77</v>
      </c>
      <c r="BJ181" t="s">
        <v>77</v>
      </c>
      <c r="BK181" t="s">
        <v>77</v>
      </c>
      <c r="BL181" t="s">
        <v>77</v>
      </c>
      <c r="BM181" t="s">
        <v>77</v>
      </c>
    </row>
    <row r="182" spans="1:65" x14ac:dyDescent="0.25">
      <c r="A182" t="s">
        <v>1038</v>
      </c>
      <c r="B182" t="s">
        <v>314</v>
      </c>
      <c r="C182" t="s">
        <v>120</v>
      </c>
      <c r="D182" t="s">
        <v>238</v>
      </c>
      <c r="E182">
        <v>2024</v>
      </c>
      <c r="F182">
        <v>1</v>
      </c>
      <c r="G182" t="s">
        <v>127</v>
      </c>
      <c r="H182" t="s">
        <v>1054</v>
      </c>
      <c r="I182">
        <v>205</v>
      </c>
      <c r="J182" t="s">
        <v>398</v>
      </c>
      <c r="K182" s="1" t="s">
        <v>407</v>
      </c>
      <c r="N182">
        <v>1</v>
      </c>
      <c r="O182">
        <v>90</v>
      </c>
      <c r="P182">
        <v>100</v>
      </c>
      <c r="Q182">
        <v>110</v>
      </c>
      <c r="R182">
        <v>110</v>
      </c>
      <c r="S182">
        <v>60</v>
      </c>
      <c r="T182">
        <v>70</v>
      </c>
      <c r="U182">
        <v>75</v>
      </c>
      <c r="V182">
        <v>75</v>
      </c>
      <c r="W182">
        <v>185</v>
      </c>
      <c r="X182">
        <v>115</v>
      </c>
      <c r="Y182">
        <v>125</v>
      </c>
      <c r="Z182">
        <v>145</v>
      </c>
      <c r="AA182">
        <v>145</v>
      </c>
      <c r="AB182">
        <v>330</v>
      </c>
      <c r="AC182" s="1" t="s">
        <v>1039</v>
      </c>
      <c r="AD182" s="1" t="s">
        <v>1039</v>
      </c>
      <c r="AE182">
        <v>94.037504229876902</v>
      </c>
      <c r="AF182" s="1" t="s">
        <v>1040</v>
      </c>
      <c r="AG182">
        <v>94.037504229876902</v>
      </c>
      <c r="AH182" s="1" t="s">
        <v>1041</v>
      </c>
      <c r="AI182" s="1" t="s">
        <v>1041</v>
      </c>
      <c r="AJ182" s="1" t="s">
        <v>1042</v>
      </c>
      <c r="AK182" s="1" t="s">
        <v>1042</v>
      </c>
      <c r="AL182">
        <v>4</v>
      </c>
      <c r="AM182" t="s">
        <v>77</v>
      </c>
      <c r="AN182" t="s">
        <v>77</v>
      </c>
      <c r="AO182" t="s">
        <v>77</v>
      </c>
      <c r="AP182" t="s">
        <v>77</v>
      </c>
      <c r="AQ182" t="s">
        <v>77</v>
      </c>
      <c r="AR182" t="s">
        <v>77</v>
      </c>
      <c r="AS182" t="s">
        <v>77</v>
      </c>
      <c r="AT182" t="s">
        <v>77</v>
      </c>
      <c r="AU182" t="s">
        <v>77</v>
      </c>
      <c r="AV182" t="s">
        <v>77</v>
      </c>
      <c r="AW182" t="s">
        <v>77</v>
      </c>
      <c r="AX182" t="s">
        <v>77</v>
      </c>
      <c r="AY182" t="s">
        <v>77</v>
      </c>
      <c r="AZ182" t="s">
        <v>77</v>
      </c>
      <c r="BA182" t="s">
        <v>77</v>
      </c>
      <c r="BB182" t="s">
        <v>77</v>
      </c>
      <c r="BC182" t="s">
        <v>77</v>
      </c>
      <c r="BD182" t="s">
        <v>77</v>
      </c>
      <c r="BE182" t="s">
        <v>77</v>
      </c>
      <c r="BF182" t="s">
        <v>77</v>
      </c>
      <c r="BG182" t="s">
        <v>77</v>
      </c>
      <c r="BH182" t="s">
        <v>77</v>
      </c>
      <c r="BI182" t="s">
        <v>77</v>
      </c>
      <c r="BJ182" t="s">
        <v>77</v>
      </c>
      <c r="BK182" t="s">
        <v>77</v>
      </c>
      <c r="BL182" t="s">
        <v>77</v>
      </c>
      <c r="BM182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70675-4967-497A-91BC-758FDA79142E}">
  <dimension ref="A1:N33"/>
  <sheetViews>
    <sheetView workbookViewId="0">
      <selection activeCell="I1" sqref="I1"/>
    </sheetView>
  </sheetViews>
  <sheetFormatPr defaultRowHeight="15" x14ac:dyDescent="0.25"/>
  <cols>
    <col min="3" max="3" width="13.85546875" bestFit="1" customWidth="1"/>
    <col min="9" max="9" width="21.5703125" bestFit="1" customWidth="1"/>
    <col min="10" max="10" width="18.42578125" bestFit="1" customWidth="1"/>
    <col min="12" max="12" width="27.7109375" bestFit="1" customWidth="1"/>
  </cols>
  <sheetData>
    <row r="1" spans="1:14" x14ac:dyDescent="0.25">
      <c r="A1" t="s">
        <v>1506</v>
      </c>
      <c r="B1" t="s">
        <v>1</v>
      </c>
      <c r="C1" t="s">
        <v>2</v>
      </c>
      <c r="D1" t="s">
        <v>7</v>
      </c>
      <c r="I1" t="s">
        <v>1513</v>
      </c>
      <c r="J1" t="s">
        <v>1514</v>
      </c>
      <c r="L1" t="s">
        <v>4</v>
      </c>
      <c r="N1" t="s">
        <v>9</v>
      </c>
    </row>
    <row r="2" spans="1:14" ht="15.75" thickBot="1" x14ac:dyDescent="0.3">
      <c r="A2" s="11" t="s">
        <v>1083</v>
      </c>
      <c r="B2" t="s">
        <v>1507</v>
      </c>
      <c r="C2" t="s">
        <v>1510</v>
      </c>
      <c r="D2" t="s">
        <v>311</v>
      </c>
      <c r="I2" s="5">
        <v>94</v>
      </c>
      <c r="J2" s="5" t="s">
        <v>312</v>
      </c>
      <c r="L2" s="9" t="s">
        <v>1063</v>
      </c>
      <c r="N2" t="s">
        <v>113</v>
      </c>
    </row>
    <row r="3" spans="1:14" x14ac:dyDescent="0.25">
      <c r="A3" s="11" t="s">
        <v>1086</v>
      </c>
      <c r="B3" t="s">
        <v>1507</v>
      </c>
      <c r="C3" t="s">
        <v>1510</v>
      </c>
      <c r="D3" t="s">
        <v>1511</v>
      </c>
      <c r="I3" s="5">
        <v>103</v>
      </c>
      <c r="J3" s="5" t="s">
        <v>309</v>
      </c>
      <c r="N3" t="s">
        <v>114</v>
      </c>
    </row>
    <row r="4" spans="1:14" x14ac:dyDescent="0.25">
      <c r="A4" s="11" t="s">
        <v>1109</v>
      </c>
      <c r="B4" t="s">
        <v>1507</v>
      </c>
      <c r="C4" t="s">
        <v>1510</v>
      </c>
      <c r="D4" t="s">
        <v>308</v>
      </c>
      <c r="I4" s="5">
        <v>114</v>
      </c>
      <c r="J4" s="5" t="s">
        <v>310</v>
      </c>
      <c r="N4" t="s">
        <v>115</v>
      </c>
    </row>
    <row r="5" spans="1:14" x14ac:dyDescent="0.25">
      <c r="A5" s="11" t="s">
        <v>1163</v>
      </c>
      <c r="B5" t="s">
        <v>1508</v>
      </c>
      <c r="C5" t="s">
        <v>1510</v>
      </c>
      <c r="D5" t="s">
        <v>1048</v>
      </c>
      <c r="I5" s="5">
        <v>125</v>
      </c>
      <c r="J5" s="5" t="s">
        <v>113</v>
      </c>
      <c r="N5" t="s">
        <v>116</v>
      </c>
    </row>
    <row r="6" spans="1:14" x14ac:dyDescent="0.25">
      <c r="A6" s="11" t="s">
        <v>1203</v>
      </c>
      <c r="B6" t="s">
        <v>1508</v>
      </c>
      <c r="C6" t="s">
        <v>1510</v>
      </c>
      <c r="D6" t="s">
        <v>1053</v>
      </c>
      <c r="I6" s="5">
        <v>138</v>
      </c>
      <c r="J6" s="5" t="s">
        <v>114</v>
      </c>
      <c r="N6" t="s">
        <v>117</v>
      </c>
    </row>
    <row r="7" spans="1:14" x14ac:dyDescent="0.25">
      <c r="A7" s="11" t="s">
        <v>1391</v>
      </c>
      <c r="B7" t="s">
        <v>1508</v>
      </c>
      <c r="C7" t="s">
        <v>1510</v>
      </c>
      <c r="D7" t="s">
        <v>1054</v>
      </c>
      <c r="I7" s="5">
        <v>152</v>
      </c>
      <c r="J7" s="5" t="s">
        <v>115</v>
      </c>
      <c r="N7" t="s">
        <v>118</v>
      </c>
    </row>
    <row r="8" spans="1:14" x14ac:dyDescent="0.25">
      <c r="A8" s="11" t="s">
        <v>1450</v>
      </c>
      <c r="B8" t="s">
        <v>1507</v>
      </c>
      <c r="C8" t="s">
        <v>1509</v>
      </c>
      <c r="D8" t="s">
        <v>1512</v>
      </c>
      <c r="I8" s="5">
        <v>167</v>
      </c>
      <c r="J8" s="5" t="s">
        <v>116</v>
      </c>
      <c r="N8" t="s">
        <v>309</v>
      </c>
    </row>
    <row r="9" spans="1:14" x14ac:dyDescent="0.25">
      <c r="A9" s="11" t="s">
        <v>1457</v>
      </c>
      <c r="B9" t="s">
        <v>1507</v>
      </c>
      <c r="C9" t="s">
        <v>1509</v>
      </c>
      <c r="D9" t="s">
        <v>112</v>
      </c>
      <c r="I9" s="5">
        <v>185</v>
      </c>
      <c r="J9" s="5" t="s">
        <v>117</v>
      </c>
      <c r="N9" t="s">
        <v>310</v>
      </c>
    </row>
    <row r="10" spans="1:14" x14ac:dyDescent="0.25">
      <c r="A10" s="11" t="s">
        <v>1466</v>
      </c>
      <c r="B10" t="s">
        <v>1508</v>
      </c>
      <c r="C10" t="s">
        <v>1509</v>
      </c>
      <c r="D10" t="s">
        <v>392</v>
      </c>
      <c r="I10" s="5" t="s">
        <v>1134</v>
      </c>
      <c r="J10" s="5" t="s">
        <v>118</v>
      </c>
      <c r="N10" t="s">
        <v>312</v>
      </c>
    </row>
    <row r="11" spans="1:14" x14ac:dyDescent="0.25">
      <c r="A11" s="11" t="s">
        <v>1475</v>
      </c>
      <c r="B11" t="s">
        <v>1508</v>
      </c>
      <c r="C11" t="s">
        <v>1509</v>
      </c>
      <c r="D11" t="s">
        <v>397</v>
      </c>
      <c r="I11" s="11">
        <v>145</v>
      </c>
      <c r="J11" s="5" t="s">
        <v>393</v>
      </c>
    </row>
    <row r="12" spans="1:14" x14ac:dyDescent="0.25">
      <c r="I12" s="11">
        <v>163</v>
      </c>
      <c r="J12" s="5" t="s">
        <v>394</v>
      </c>
    </row>
    <row r="13" spans="1:14" x14ac:dyDescent="0.25">
      <c r="I13" s="11">
        <v>183</v>
      </c>
      <c r="J13" s="5" t="s">
        <v>395</v>
      </c>
    </row>
    <row r="14" spans="1:14" x14ac:dyDescent="0.25">
      <c r="I14" s="11">
        <v>231</v>
      </c>
      <c r="J14" s="5" t="s">
        <v>396</v>
      </c>
      <c r="L14" s="6"/>
      <c r="N14">
        <f>59*2.20467</f>
        <v>130.07553000000001</v>
      </c>
    </row>
    <row r="15" spans="1:14" x14ac:dyDescent="0.25">
      <c r="I15" s="11">
        <v>205</v>
      </c>
      <c r="J15" s="5" t="s">
        <v>398</v>
      </c>
    </row>
    <row r="16" spans="1:14" x14ac:dyDescent="0.25">
      <c r="I16" s="11">
        <v>116</v>
      </c>
      <c r="J16" s="5" t="s">
        <v>1049</v>
      </c>
    </row>
    <row r="17" spans="9:10" x14ac:dyDescent="0.25">
      <c r="I17" s="11">
        <v>130</v>
      </c>
      <c r="J17" s="5" t="s">
        <v>1050</v>
      </c>
    </row>
    <row r="18" spans="9:10" x14ac:dyDescent="0.25">
      <c r="I18" s="11">
        <v>264</v>
      </c>
      <c r="J18" s="5" t="s">
        <v>1051</v>
      </c>
    </row>
    <row r="19" spans="9:10" x14ac:dyDescent="0.25">
      <c r="I19" s="11" t="s">
        <v>1422</v>
      </c>
      <c r="J19" s="5" t="s">
        <v>1052</v>
      </c>
    </row>
    <row r="20" spans="9:10" x14ac:dyDescent="0.25">
      <c r="I20" s="11">
        <v>88</v>
      </c>
      <c r="J20" s="5" t="s">
        <v>1049</v>
      </c>
    </row>
    <row r="21" spans="9:10" x14ac:dyDescent="0.25">
      <c r="I21" s="11">
        <v>105</v>
      </c>
      <c r="J21" s="5" t="s">
        <v>1050</v>
      </c>
    </row>
    <row r="33" spans="10:10" x14ac:dyDescent="0.25">
      <c r="J33">
        <f>158/2.20467</f>
        <v>71.666054330126499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5C9B0-6C36-40FD-B3FC-FAABED147640}">
  <dimension ref="A1:B19"/>
  <sheetViews>
    <sheetView workbookViewId="0">
      <selection activeCell="C1" sqref="C1"/>
    </sheetView>
  </sheetViews>
  <sheetFormatPr defaultRowHeight="15" x14ac:dyDescent="0.25"/>
  <cols>
    <col min="1" max="1" width="27.7109375" bestFit="1" customWidth="1"/>
    <col min="2" max="2" width="18.42578125" bestFit="1" customWidth="1"/>
  </cols>
  <sheetData>
    <row r="1" spans="1:2" x14ac:dyDescent="0.25">
      <c r="A1" t="s">
        <v>7</v>
      </c>
      <c r="B1" t="s">
        <v>9</v>
      </c>
    </row>
    <row r="2" spans="1:2" x14ac:dyDescent="0.25">
      <c r="A2" t="s">
        <v>112</v>
      </c>
      <c r="B2" t="s">
        <v>113</v>
      </c>
    </row>
    <row r="3" spans="1:2" x14ac:dyDescent="0.25">
      <c r="A3" t="s">
        <v>112</v>
      </c>
      <c r="B3" t="s">
        <v>114</v>
      </c>
    </row>
    <row r="4" spans="1:2" x14ac:dyDescent="0.25">
      <c r="A4" t="s">
        <v>112</v>
      </c>
      <c r="B4" t="s">
        <v>115</v>
      </c>
    </row>
    <row r="5" spans="1:2" x14ac:dyDescent="0.25">
      <c r="A5" t="s">
        <v>112</v>
      </c>
      <c r="B5" t="s">
        <v>116</v>
      </c>
    </row>
    <row r="6" spans="1:2" x14ac:dyDescent="0.25">
      <c r="A6" t="s">
        <v>112</v>
      </c>
      <c r="B6" t="s">
        <v>117</v>
      </c>
    </row>
    <row r="7" spans="1:2" x14ac:dyDescent="0.25">
      <c r="A7" t="s">
        <v>112</v>
      </c>
      <c r="B7" t="s">
        <v>118</v>
      </c>
    </row>
    <row r="8" spans="1:2" x14ac:dyDescent="0.25">
      <c r="A8" t="s">
        <v>308</v>
      </c>
      <c r="B8" t="s">
        <v>309</v>
      </c>
    </row>
    <row r="9" spans="1:2" x14ac:dyDescent="0.25">
      <c r="A9" t="s">
        <v>308</v>
      </c>
      <c r="B9" t="s">
        <v>310</v>
      </c>
    </row>
    <row r="10" spans="1:2" x14ac:dyDescent="0.25">
      <c r="A10" t="s">
        <v>311</v>
      </c>
      <c r="B10" t="s">
        <v>312</v>
      </c>
    </row>
    <row r="11" spans="1:2" x14ac:dyDescent="0.25">
      <c r="A11" t="s">
        <v>392</v>
      </c>
      <c r="B11" t="s">
        <v>393</v>
      </c>
    </row>
    <row r="12" spans="1:2" x14ac:dyDescent="0.25">
      <c r="A12" t="s">
        <v>392</v>
      </c>
      <c r="B12" t="s">
        <v>394</v>
      </c>
    </row>
    <row r="13" spans="1:2" x14ac:dyDescent="0.25">
      <c r="A13" t="s">
        <v>392</v>
      </c>
      <c r="B13" t="s">
        <v>395</v>
      </c>
    </row>
    <row r="14" spans="1:2" x14ac:dyDescent="0.25">
      <c r="A14" t="s">
        <v>392</v>
      </c>
      <c r="B14" t="s">
        <v>396</v>
      </c>
    </row>
    <row r="15" spans="1:2" x14ac:dyDescent="0.25">
      <c r="A15" t="s">
        <v>397</v>
      </c>
      <c r="B15" t="s">
        <v>398</v>
      </c>
    </row>
    <row r="16" spans="1:2" x14ac:dyDescent="0.25">
      <c r="A16" t="s">
        <v>1048</v>
      </c>
      <c r="B16" t="s">
        <v>1049</v>
      </c>
    </row>
    <row r="17" spans="1:2" x14ac:dyDescent="0.25">
      <c r="A17" t="s">
        <v>1048</v>
      </c>
      <c r="B17" t="s">
        <v>1050</v>
      </c>
    </row>
    <row r="18" spans="1:2" x14ac:dyDescent="0.25">
      <c r="A18" t="s">
        <v>1048</v>
      </c>
      <c r="B18" t="s">
        <v>1051</v>
      </c>
    </row>
    <row r="19" spans="1:2" x14ac:dyDescent="0.25">
      <c r="A19" t="s">
        <v>1048</v>
      </c>
      <c r="B19" t="s">
        <v>1052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1727-ABE3-4EB3-9E01-86856A9C0DFC}">
  <dimension ref="A1:M29"/>
  <sheetViews>
    <sheetView workbookViewId="0">
      <selection activeCell="D23" sqref="D23"/>
    </sheetView>
  </sheetViews>
  <sheetFormatPr defaultRowHeight="15" x14ac:dyDescent="0.25"/>
  <cols>
    <col min="1" max="1" width="25.5703125" bestFit="1" customWidth="1"/>
    <col min="4" max="4" width="4.85546875" bestFit="1" customWidth="1"/>
    <col min="6" max="6" width="11.7109375" bestFit="1" customWidth="1"/>
    <col min="7" max="7" width="4.85546875" bestFit="1" customWidth="1"/>
    <col min="10" max="10" width="4.85546875" bestFit="1" customWidth="1"/>
    <col min="13" max="13" width="4.85546875" bestFit="1" customWidth="1"/>
  </cols>
  <sheetData>
    <row r="1" spans="1:13" x14ac:dyDescent="0.25">
      <c r="A1" s="4" t="s">
        <v>311</v>
      </c>
      <c r="B1" s="5" t="s">
        <v>0</v>
      </c>
      <c r="C1" s="5" t="s">
        <v>1058</v>
      </c>
      <c r="D1" s="5" t="s">
        <v>1059</v>
      </c>
      <c r="E1" s="5" t="s">
        <v>0</v>
      </c>
      <c r="F1" s="5" t="s">
        <v>1060</v>
      </c>
      <c r="G1" s="5" t="s">
        <v>1059</v>
      </c>
      <c r="H1" s="5" t="s">
        <v>0</v>
      </c>
      <c r="I1" s="5" t="s">
        <v>1061</v>
      </c>
      <c r="J1" s="5" t="s">
        <v>1059</v>
      </c>
      <c r="K1" s="5" t="s">
        <v>0</v>
      </c>
      <c r="L1" s="5" t="s">
        <v>27</v>
      </c>
      <c r="M1" s="5" t="s">
        <v>1059</v>
      </c>
    </row>
    <row r="2" spans="1:13" x14ac:dyDescent="0.25">
      <c r="A2" s="6" t="s">
        <v>309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6" t="s">
        <v>310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6" t="s">
        <v>113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6" t="s">
        <v>114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6" t="s">
        <v>115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6" t="s">
        <v>116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6" t="s">
        <v>117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 t="s">
        <v>118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1" spans="1:13" x14ac:dyDescent="0.25">
      <c r="A11" s="4" t="s">
        <v>112</v>
      </c>
      <c r="B11" s="5" t="s">
        <v>0</v>
      </c>
      <c r="C11" s="5" t="s">
        <v>1058</v>
      </c>
      <c r="D11" s="5" t="s">
        <v>1059</v>
      </c>
      <c r="E11" s="5" t="s">
        <v>0</v>
      </c>
      <c r="F11" s="5" t="s">
        <v>1060</v>
      </c>
      <c r="G11" s="5" t="s">
        <v>1059</v>
      </c>
      <c r="H11" s="5" t="s">
        <v>0</v>
      </c>
      <c r="I11" s="5" t="s">
        <v>1061</v>
      </c>
      <c r="J11" s="5" t="s">
        <v>1059</v>
      </c>
      <c r="K11" s="5" t="s">
        <v>0</v>
      </c>
      <c r="L11" s="5" t="s">
        <v>27</v>
      </c>
      <c r="M11" s="5" t="s">
        <v>1059</v>
      </c>
    </row>
    <row r="12" spans="1:13" x14ac:dyDescent="0.25">
      <c r="A12" s="6" t="s">
        <v>309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6" t="s">
        <v>310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25">
      <c r="A14" s="6" t="s">
        <v>113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A15" s="6" t="s">
        <v>114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6" t="s">
        <v>115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6" t="s">
        <v>116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6" t="s">
        <v>117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6" t="s">
        <v>118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1" spans="1:13" x14ac:dyDescent="0.25">
      <c r="A21" s="4" t="s">
        <v>308</v>
      </c>
      <c r="B21" s="5" t="s">
        <v>0</v>
      </c>
      <c r="C21" s="5" t="s">
        <v>1058</v>
      </c>
      <c r="D21" s="5" t="s">
        <v>1059</v>
      </c>
      <c r="E21" s="5" t="s">
        <v>0</v>
      </c>
      <c r="F21" s="5" t="s">
        <v>1060</v>
      </c>
      <c r="G21" s="5" t="s">
        <v>1059</v>
      </c>
      <c r="H21" s="5" t="s">
        <v>0</v>
      </c>
      <c r="I21" s="5" t="s">
        <v>1061</v>
      </c>
      <c r="J21" s="5" t="s">
        <v>1059</v>
      </c>
      <c r="K21" s="5" t="s">
        <v>0</v>
      </c>
      <c r="L21" s="5" t="s">
        <v>27</v>
      </c>
      <c r="M21" s="5" t="s">
        <v>1059</v>
      </c>
    </row>
    <row r="22" spans="1:13" x14ac:dyDescent="0.25">
      <c r="A22" s="6" t="s">
        <v>309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 t="s">
        <v>310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6" t="s">
        <v>113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6" t="s">
        <v>114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 t="s">
        <v>115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6" t="s">
        <v>116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6" t="s">
        <v>117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6" t="s">
        <v>118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574E-2A68-4D1F-8A5F-7448EBF94FAE}">
  <dimension ref="A1:M33"/>
  <sheetViews>
    <sheetView workbookViewId="0">
      <selection activeCell="J14" sqref="J14"/>
    </sheetView>
  </sheetViews>
  <sheetFormatPr defaultRowHeight="15" x14ac:dyDescent="0.25"/>
  <cols>
    <col min="1" max="1" width="23.28515625" bestFit="1" customWidth="1"/>
    <col min="4" max="4" width="4.85546875" bestFit="1" customWidth="1"/>
    <col min="6" max="6" width="11.7109375" bestFit="1" customWidth="1"/>
    <col min="7" max="7" width="4.85546875" bestFit="1" customWidth="1"/>
    <col min="10" max="10" width="4.85546875" bestFit="1" customWidth="1"/>
    <col min="13" max="13" width="4.85546875" bestFit="1" customWidth="1"/>
  </cols>
  <sheetData>
    <row r="1" spans="1:13" x14ac:dyDescent="0.25">
      <c r="A1" s="4" t="s">
        <v>1054</v>
      </c>
      <c r="B1" s="5" t="s">
        <v>0</v>
      </c>
      <c r="C1" s="5" t="s">
        <v>1058</v>
      </c>
      <c r="D1" s="5" t="s">
        <v>1059</v>
      </c>
      <c r="E1" s="5" t="s">
        <v>0</v>
      </c>
      <c r="F1" s="5" t="s">
        <v>1060</v>
      </c>
      <c r="G1" s="5" t="s">
        <v>1059</v>
      </c>
      <c r="H1" s="5" t="s">
        <v>0</v>
      </c>
      <c r="I1" s="5" t="s">
        <v>1061</v>
      </c>
      <c r="J1" s="5" t="s">
        <v>1059</v>
      </c>
      <c r="K1" s="5" t="s">
        <v>0</v>
      </c>
      <c r="L1" s="5" t="s">
        <v>27</v>
      </c>
      <c r="M1" s="5" t="s">
        <v>1059</v>
      </c>
    </row>
    <row r="2" spans="1:13" x14ac:dyDescent="0.25">
      <c r="A2" s="7" t="s">
        <v>1049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7" t="s">
        <v>393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7" t="s">
        <v>394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7" t="s">
        <v>395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7" t="s">
        <v>398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8" spans="1:13" x14ac:dyDescent="0.25">
      <c r="A8" s="4" t="s">
        <v>397</v>
      </c>
      <c r="B8" s="5" t="s">
        <v>0</v>
      </c>
      <c r="C8" s="5" t="s">
        <v>1058</v>
      </c>
      <c r="D8" s="5" t="s">
        <v>1059</v>
      </c>
      <c r="E8" s="5" t="s">
        <v>0</v>
      </c>
      <c r="F8" s="5" t="s">
        <v>1060</v>
      </c>
      <c r="G8" s="5" t="s">
        <v>1059</v>
      </c>
      <c r="H8" s="5" t="s">
        <v>0</v>
      </c>
      <c r="I8" s="5" t="s">
        <v>1061</v>
      </c>
      <c r="J8" s="5" t="s">
        <v>1059</v>
      </c>
      <c r="K8" s="5" t="s">
        <v>0</v>
      </c>
      <c r="L8" s="5" t="s">
        <v>27</v>
      </c>
      <c r="M8" s="5" t="s">
        <v>1059</v>
      </c>
    </row>
    <row r="9" spans="1:13" x14ac:dyDescent="0.25">
      <c r="A9" s="7" t="s">
        <v>393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7" t="s">
        <v>398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7" t="s">
        <v>396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3"/>
    </row>
    <row r="13" spans="1:13" x14ac:dyDescent="0.25">
      <c r="A13" s="4" t="s">
        <v>1048</v>
      </c>
      <c r="B13" s="5" t="s">
        <v>0</v>
      </c>
      <c r="C13" s="5" t="s">
        <v>1058</v>
      </c>
      <c r="D13" s="5" t="s">
        <v>1059</v>
      </c>
      <c r="E13" s="5" t="s">
        <v>0</v>
      </c>
      <c r="F13" s="5" t="s">
        <v>1060</v>
      </c>
      <c r="G13" s="5" t="s">
        <v>1059</v>
      </c>
      <c r="H13" s="5" t="s">
        <v>0</v>
      </c>
      <c r="I13" s="5" t="s">
        <v>1061</v>
      </c>
      <c r="J13" s="5" t="s">
        <v>1059</v>
      </c>
      <c r="K13" s="5" t="s">
        <v>0</v>
      </c>
      <c r="L13" s="5" t="s">
        <v>27</v>
      </c>
      <c r="M13" s="5" t="s">
        <v>1059</v>
      </c>
    </row>
    <row r="14" spans="1:13" x14ac:dyDescent="0.25">
      <c r="A14" s="7" t="s">
        <v>1049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A15" s="7" t="s">
        <v>1050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7" t="s">
        <v>393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7" t="s">
        <v>394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7" t="s">
        <v>395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7" t="s">
        <v>398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7" t="s">
        <v>396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7" t="s">
        <v>1051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7" t="s">
        <v>1052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3"/>
    </row>
    <row r="24" spans="1:13" x14ac:dyDescent="0.25">
      <c r="A24" s="4" t="s">
        <v>1053</v>
      </c>
      <c r="B24" s="5" t="s">
        <v>0</v>
      </c>
      <c r="C24" s="5" t="s">
        <v>1058</v>
      </c>
      <c r="D24" s="5" t="s">
        <v>1059</v>
      </c>
      <c r="E24" s="5" t="s">
        <v>0</v>
      </c>
      <c r="F24" s="5" t="s">
        <v>1060</v>
      </c>
      <c r="G24" s="5" t="s">
        <v>1059</v>
      </c>
      <c r="H24" s="5" t="s">
        <v>0</v>
      </c>
      <c r="I24" s="5" t="s">
        <v>1061</v>
      </c>
      <c r="J24" s="5" t="s">
        <v>1059</v>
      </c>
      <c r="K24" s="5" t="s">
        <v>0</v>
      </c>
      <c r="L24" s="5" t="s">
        <v>27</v>
      </c>
      <c r="M24" s="5" t="s">
        <v>1059</v>
      </c>
    </row>
    <row r="25" spans="1:13" x14ac:dyDescent="0.25">
      <c r="A25" s="7" t="s">
        <v>1050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7" t="s">
        <v>393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7" t="s">
        <v>394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7" t="s">
        <v>395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7" t="s">
        <v>398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A30" s="7" t="s">
        <v>396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A31" s="7" t="s">
        <v>1051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7" t="s">
        <v>1052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" x14ac:dyDescent="0.25">
      <c r="A3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Record Pivot</vt:lpstr>
      <vt:lpstr>ALL PHSPA</vt:lpstr>
      <vt:lpstr>2026</vt:lpstr>
      <vt:lpstr>2023 PHSPA</vt:lpstr>
      <vt:lpstr>2024 PHSPA</vt:lpstr>
      <vt:lpstr>Lookup</vt:lpstr>
      <vt:lpstr>Divisions</vt:lpstr>
      <vt:lpstr>Female</vt:lpstr>
      <vt:lpstr>Male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</dc:creator>
  <cp:lastModifiedBy>Steven Mann</cp:lastModifiedBy>
  <dcterms:created xsi:type="dcterms:W3CDTF">2024-10-23T15:23:00Z</dcterms:created>
  <dcterms:modified xsi:type="dcterms:W3CDTF">2026-05-31T19:50:39Z</dcterms:modified>
</cp:coreProperties>
</file>